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876" tabRatio="500" activeTab="0"/>
  </bookViews>
  <sheets>
    <sheet name="Prostějov_Uničov" sheetId="1" r:id="rId1"/>
    <sheet name="Celkový" sheetId="2" r:id="rId2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'Prostějov_Uničov'!$E$15:$E$206</definedName>
  </definedNames>
  <calcPr fullCalcOnLoad="1"/>
</workbook>
</file>

<file path=xl/sharedStrings.xml><?xml version="1.0" encoding="utf-8"?>
<sst xmlns="http://schemas.openxmlformats.org/spreadsheetml/2006/main" count="340" uniqueCount="161">
  <si>
    <t xml:space="preserve">Časový plán etapy: </t>
  </si>
  <si>
    <t>čas startu etapy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</si>
  <si>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</si>
  <si>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</si>
  <si>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</si>
  <si>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</si>
  <si>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</si>
  <si>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</si>
  <si>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</si>
  <si>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</si>
  <si>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</si>
  <si>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</si>
  <si>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</si>
  <si>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</si>
  <si>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</si>
  <si>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</si>
  <si>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</si>
  <si>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</si>
  <si>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</si>
  <si>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vlevo</t>
  </si>
  <si>
    <t>st. Mohelnická</t>
  </si>
  <si>
    <t>Medlov</t>
  </si>
  <si>
    <t xml:space="preserve">crossroad </t>
  </si>
  <si>
    <t>vpravo</t>
  </si>
  <si>
    <t>st. Dukelská</t>
  </si>
  <si>
    <t>FINISH</t>
  </si>
  <si>
    <t>slavnostní start</t>
  </si>
  <si>
    <t>ostrý start hh:mm</t>
  </si>
  <si>
    <t>Slavnostní start</t>
  </si>
  <si>
    <t>Prostějov nám.T.G.Masaryka</t>
  </si>
  <si>
    <t>rovně</t>
  </si>
  <si>
    <t>Pernštýnské nám.</t>
  </si>
  <si>
    <t>Přikrylovo nám.</t>
  </si>
  <si>
    <t xml:space="preserve">vpravo </t>
  </si>
  <si>
    <t>roundabout</t>
  </si>
  <si>
    <t>st. Kostelecká</t>
  </si>
  <si>
    <t>railway crossing!!!</t>
  </si>
  <si>
    <t>Tenisová hala</t>
  </si>
  <si>
    <t>st. Za Kosteleckou</t>
  </si>
  <si>
    <t>st. Domamyslická</t>
  </si>
  <si>
    <t>Seloutky</t>
  </si>
  <si>
    <t>str. Určická</t>
  </si>
  <si>
    <t xml:space="preserve">str. Žeranovská  </t>
  </si>
  <si>
    <t>Poděbradovo nám.</t>
  </si>
  <si>
    <t>Žižkovo nám.</t>
  </si>
  <si>
    <t>SPRINT</t>
  </si>
  <si>
    <t>nám.T.G.Masaryka</t>
  </si>
  <si>
    <t>rovně?</t>
  </si>
  <si>
    <t xml:space="preserve">Pernštýnské nám. </t>
  </si>
  <si>
    <t>str. Kostelecká</t>
  </si>
  <si>
    <t>voravo</t>
  </si>
  <si>
    <t>Smržice</t>
  </si>
  <si>
    <t>str. Zakanti</t>
  </si>
  <si>
    <t>str. U hřiště</t>
  </si>
  <si>
    <t>Kaple</t>
  </si>
  <si>
    <t>Slatinice – Lípy</t>
  </si>
  <si>
    <t xml:space="preserve">Slatinice </t>
  </si>
  <si>
    <t>Lázně – bus zastávka</t>
  </si>
  <si>
    <t>Drahanovice</t>
  </si>
  <si>
    <t>Drahanovice – Ludéřov</t>
  </si>
  <si>
    <t>Pěnčín</t>
  </si>
  <si>
    <t>Laškov Kandia</t>
  </si>
  <si>
    <t>Nová Dědina</t>
  </si>
  <si>
    <t>GPM</t>
  </si>
  <si>
    <t xml:space="preserve"> 432 m. n. m.</t>
  </si>
  <si>
    <t>Budětsko</t>
  </si>
  <si>
    <t>Konice</t>
  </si>
  <si>
    <r>
      <rPr>
        <sz val="10"/>
        <rFont val="Arial"/>
        <family val="2"/>
      </rPr>
      <t>vlevo</t>
    </r>
    <r>
      <rPr>
        <sz val="10"/>
        <color indexed="60"/>
        <rFont val="Arial"/>
        <family val="2"/>
      </rPr>
      <t>!!!</t>
    </r>
  </si>
  <si>
    <t>Štarnov</t>
  </si>
  <si>
    <t>Přemyslovice</t>
  </si>
  <si>
    <t>Hluchov</t>
  </si>
  <si>
    <r>
      <rPr>
        <sz val="10"/>
        <rFont val="Arial"/>
        <family val="2"/>
      </rPr>
      <t>vpravo</t>
    </r>
    <r>
      <rPr>
        <sz val="10"/>
        <color indexed="60"/>
        <rFont val="Arial"/>
        <family val="2"/>
      </rPr>
      <t>!!!</t>
    </r>
  </si>
  <si>
    <t>Bělecký Mlýn</t>
  </si>
  <si>
    <t>Zdětín</t>
  </si>
  <si>
    <t>Ptení</t>
  </si>
  <si>
    <t>Ptenský Dvorek</t>
  </si>
  <si>
    <r>
      <rPr>
        <sz val="10"/>
        <rFont val="Arial"/>
        <family val="2"/>
      </rPr>
      <t>bridge</t>
    </r>
    <r>
      <rPr>
        <sz val="10"/>
        <color indexed="10"/>
        <rFont val="Arial"/>
        <family val="2"/>
      </rPr>
      <t>!!!</t>
    </r>
  </si>
  <si>
    <t>Suchdol</t>
  </si>
  <si>
    <t xml:space="preserve"> 504 m. n. m.</t>
  </si>
  <si>
    <t>konec obce</t>
  </si>
  <si>
    <t>Jednov</t>
  </si>
  <si>
    <t>Suchdol - Labutice</t>
  </si>
  <si>
    <t>Brodek u Konice</t>
  </si>
  <si>
    <t>BUFET</t>
  </si>
  <si>
    <t>BUFET END</t>
  </si>
  <si>
    <t>Šubířov</t>
  </si>
  <si>
    <t>Chobyně</t>
  </si>
  <si>
    <t>Chornice</t>
  </si>
  <si>
    <t>Lázy</t>
  </si>
  <si>
    <t>Městečko Trnávka</t>
  </si>
  <si>
    <t>Mezihoří</t>
  </si>
  <si>
    <t>Petrůvka</t>
  </si>
  <si>
    <t>Pěčíkov</t>
  </si>
  <si>
    <t>Hraničky</t>
  </si>
  <si>
    <t>Vranová Lhota</t>
  </si>
  <si>
    <t>Veselí</t>
  </si>
  <si>
    <t xml:space="preserve"> 439 m. n. m.</t>
  </si>
  <si>
    <t>Vacetín</t>
  </si>
  <si>
    <t>Zavadilka</t>
  </si>
  <si>
    <t>Svinov</t>
  </si>
  <si>
    <t>Líšnice</t>
  </si>
  <si>
    <t>Újezd</t>
  </si>
  <si>
    <t>Mohelnice</t>
  </si>
  <si>
    <t>Loštice</t>
  </si>
  <si>
    <t>st. Palackého</t>
  </si>
  <si>
    <t>náměstí Míru</t>
  </si>
  <si>
    <t>st. Hradská</t>
  </si>
  <si>
    <t>Vlčice</t>
  </si>
  <si>
    <t>Bouzov - Jeřmáň</t>
  </si>
  <si>
    <t>Bouzov - Doly</t>
  </si>
  <si>
    <t>Bouzov</t>
  </si>
  <si>
    <t>410  m. n. m.</t>
  </si>
  <si>
    <t>Bouzov -Hvozdečko</t>
  </si>
  <si>
    <t>Bouzov – Kovářov</t>
  </si>
  <si>
    <t>Slavětín</t>
  </si>
  <si>
    <t>Litovel – Chudobín</t>
  </si>
  <si>
    <t>Litovel – Nasobůrky</t>
  </si>
  <si>
    <t>Litovel</t>
  </si>
  <si>
    <t>st. Svatoplukova</t>
  </si>
  <si>
    <t>nám. Přemysla Otakara</t>
  </si>
  <si>
    <t>st. Masarykova</t>
  </si>
  <si>
    <t>Červenka</t>
  </si>
  <si>
    <t>railway crossing</t>
  </si>
  <si>
    <t>Střelice</t>
  </si>
  <si>
    <t>Benkov</t>
  </si>
  <si>
    <t>Uničov</t>
  </si>
  <si>
    <t>1. ROUND</t>
  </si>
  <si>
    <t>st. Moravské Náměstí</t>
  </si>
  <si>
    <t>st. Pionýrů</t>
  </si>
  <si>
    <t>st. Litovelská</t>
  </si>
  <si>
    <t>2. ROUND</t>
  </si>
  <si>
    <t>3. ROUND</t>
  </si>
  <si>
    <t>Frýdek-Místek</t>
  </si>
  <si>
    <t>Rozpis etap CT 2020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</si>
  <si>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</si>
  <si>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</si>
  <si>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</si>
  <si>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</si>
  <si>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</si>
  <si>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</si>
  <si>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</si>
  <si>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</si>
  <si>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</si>
  <si>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6.8.</t>
  </si>
  <si>
    <t>17:22 – 18:25</t>
  </si>
  <si>
    <t>Časovka teamů</t>
  </si>
  <si>
    <t xml:space="preserve">3. </t>
  </si>
  <si>
    <t>8.8.</t>
  </si>
  <si>
    <t>Prostějov</t>
  </si>
  <si>
    <t>16:43 – 16:57</t>
  </si>
  <si>
    <t>2.</t>
  </si>
  <si>
    <t>7.8.</t>
  </si>
  <si>
    <t>Olomouc</t>
  </si>
  <si>
    <t>16:35 – 17:06</t>
  </si>
  <si>
    <t>4.</t>
  </si>
  <si>
    <t>9.8.</t>
  </si>
  <si>
    <t>Šternberk</t>
  </si>
  <si>
    <t>15:07 – 15:21</t>
  </si>
  <si>
    <t>Celkem km</t>
  </si>
  <si>
    <t>st. Kysucká</t>
  </si>
  <si>
    <t>2. Etapa Prostějov – Uničov, 7.8.2020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</si>
</sst>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h:mm;@"/>
    <numFmt numFmtId="169" formatCode="hh:mm:ss"/>
    <numFmt numFmtId="170" formatCode="mmm\ dd"/>
  </numFmts>
  <fonts count="44">
    <font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6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34" borderId="15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34" borderId="18" xfId="0" applyNumberFormat="1" applyFill="1" applyBorder="1" applyAlignment="1">
      <alignment/>
    </xf>
    <xf numFmtId="0" fontId="3" fillId="35" borderId="19" xfId="0" applyFont="1" applyFill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37" borderId="0" xfId="0" applyFill="1" applyAlignment="1">
      <alignment/>
    </xf>
    <xf numFmtId="166" fontId="0" fillId="34" borderId="15" xfId="0" applyNumberFormat="1" applyFill="1" applyBorder="1" applyAlignment="1">
      <alignment horizontal="right"/>
    </xf>
    <xf numFmtId="0" fontId="3" fillId="35" borderId="21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4" borderId="19" xfId="36" applyFont="1" applyFill="1" applyBorder="1" applyAlignment="1">
      <alignment horizontal="left" vertical="center"/>
      <protection/>
    </xf>
    <xf numFmtId="0" fontId="0" fillId="38" borderId="19" xfId="0" applyFont="1" applyFill="1" applyBorder="1" applyAlignment="1">
      <alignment horizontal="left" vertical="center" wrapText="1"/>
    </xf>
    <xf numFmtId="0" fontId="0" fillId="38" borderId="19" xfId="0" applyFill="1" applyBorder="1" applyAlignment="1">
      <alignment horizontal="center" vertical="center"/>
    </xf>
    <xf numFmtId="0" fontId="0" fillId="38" borderId="22" xfId="0" applyFill="1" applyBorder="1" applyAlignment="1">
      <alignment/>
    </xf>
    <xf numFmtId="168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38" borderId="24" xfId="0" applyFill="1" applyBorder="1" applyAlignment="1">
      <alignment horizontal="center" vertical="center"/>
    </xf>
    <xf numFmtId="0" fontId="0" fillId="38" borderId="19" xfId="0" applyFill="1" applyBorder="1" applyAlignment="1">
      <alignment/>
    </xf>
    <xf numFmtId="169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38" borderId="25" xfId="36" applyFont="1" applyFill="1" applyBorder="1" applyAlignment="1">
      <alignment wrapText="1"/>
      <protection/>
    </xf>
    <xf numFmtId="0" fontId="0" fillId="0" borderId="26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36" applyFont="1" applyFill="1" applyBorder="1" applyAlignment="1">
      <alignment/>
      <protection/>
    </xf>
    <xf numFmtId="0" fontId="3" fillId="39" borderId="19" xfId="0" applyFont="1" applyFill="1" applyBorder="1" applyAlignment="1">
      <alignment horizontal="left" vertical="center"/>
    </xf>
    <xf numFmtId="0" fontId="0" fillId="38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38" borderId="25" xfId="36" applyFont="1" applyFill="1" applyBorder="1" applyAlignment="1">
      <alignment horizontal="left" vertical="center" wrapText="1"/>
      <protection/>
    </xf>
    <xf numFmtId="0" fontId="0" fillId="38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5" xfId="36" applyFont="1" applyFill="1" applyBorder="1" applyAlignment="1">
      <alignment wrapText="1"/>
      <protection/>
    </xf>
    <xf numFmtId="0" fontId="0" fillId="38" borderId="21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/>
    </xf>
    <xf numFmtId="168" fontId="0" fillId="0" borderId="23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0" fillId="0" borderId="24" xfId="36" applyFont="1" applyFill="1" applyBorder="1" applyAlignment="1">
      <alignment horizontal="center" vertical="center"/>
      <protection/>
    </xf>
    <xf numFmtId="0" fontId="0" fillId="38" borderId="19" xfId="36" applyFill="1" applyBorder="1" applyAlignment="1">
      <alignment horizontal="center" vertical="center"/>
      <protection/>
    </xf>
    <xf numFmtId="0" fontId="0" fillId="38" borderId="25" xfId="0" applyFill="1" applyBorder="1" applyAlignment="1">
      <alignment horizontal="center"/>
    </xf>
    <xf numFmtId="168" fontId="0" fillId="0" borderId="20" xfId="36" applyNumberFormat="1" applyFont="1" applyBorder="1" applyAlignment="1">
      <alignment horizontal="center" vertical="center"/>
      <protection/>
    </xf>
    <xf numFmtId="168" fontId="0" fillId="0" borderId="19" xfId="36" applyNumberFormat="1" applyBorder="1" applyAlignment="1">
      <alignment horizontal="center" vertical="center"/>
      <protection/>
    </xf>
    <xf numFmtId="169" fontId="0" fillId="0" borderId="19" xfId="36" applyNumberFormat="1" applyBorder="1" applyAlignment="1">
      <alignment horizontal="center" vertical="center"/>
      <protection/>
    </xf>
    <xf numFmtId="0" fontId="0" fillId="0" borderId="24" xfId="36" applyFont="1" applyFill="1" applyBorder="1" applyAlignment="1">
      <alignment vertical="center"/>
      <protection/>
    </xf>
    <xf numFmtId="0" fontId="0" fillId="0" borderId="25" xfId="36" applyFont="1" applyFill="1" applyBorder="1" applyAlignment="1">
      <alignment horizontal="left"/>
      <protection/>
    </xf>
    <xf numFmtId="0" fontId="0" fillId="0" borderId="24" xfId="36" applyNumberFormat="1" applyBorder="1" applyAlignment="1">
      <alignment horizontal="center" vertical="center"/>
      <protection/>
    </xf>
    <xf numFmtId="0" fontId="0" fillId="38" borderId="19" xfId="36" applyFont="1" applyFill="1" applyBorder="1" applyAlignment="1">
      <alignment horizontal="left" vertical="center" wrapText="1"/>
      <protection/>
    </xf>
    <xf numFmtId="0" fontId="3" fillId="0" borderId="19" xfId="36" applyFont="1" applyFill="1" applyBorder="1" applyAlignment="1">
      <alignment horizontal="center"/>
      <protection/>
    </xf>
    <xf numFmtId="0" fontId="0" fillId="0" borderId="29" xfId="36" applyFont="1" applyFill="1" applyBorder="1" applyAlignment="1">
      <alignment vertical="center"/>
      <protection/>
    </xf>
    <xf numFmtId="0" fontId="0" fillId="0" borderId="20" xfId="36" applyFont="1" applyFill="1" applyBorder="1" applyAlignment="1">
      <alignment horizontal="left"/>
      <protection/>
    </xf>
    <xf numFmtId="0" fontId="3" fillId="40" borderId="19" xfId="36" applyFont="1" applyFill="1" applyBorder="1" applyAlignment="1">
      <alignment horizontal="center"/>
      <protection/>
    </xf>
    <xf numFmtId="0" fontId="0" fillId="40" borderId="30" xfId="36" applyFont="1" applyFill="1" applyBorder="1" applyAlignment="1">
      <alignment horizontal="left" vertical="center"/>
      <protection/>
    </xf>
    <xf numFmtId="169" fontId="0" fillId="0" borderId="19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 horizontal="left" vertical="center" wrapText="1"/>
    </xf>
    <xf numFmtId="0" fontId="0" fillId="0" borderId="30" xfId="36" applyFont="1" applyFill="1" applyBorder="1" applyAlignment="1">
      <alignment horizontal="left" vertical="center"/>
      <protection/>
    </xf>
    <xf numFmtId="0" fontId="0" fillId="38" borderId="31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left" wrapText="1"/>
    </xf>
    <xf numFmtId="168" fontId="0" fillId="0" borderId="20" xfId="0" applyNumberForma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5" xfId="36" applyFont="1" applyFill="1" applyBorder="1" applyAlignment="1">
      <alignment vertical="center"/>
      <protection/>
    </xf>
    <xf numFmtId="168" fontId="0" fillId="0" borderId="30" xfId="0" applyNumberForma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40" borderId="24" xfId="36" applyFont="1" applyFill="1" applyBorder="1" applyAlignment="1">
      <alignment horizontal="center" vertical="center"/>
      <protection/>
    </xf>
    <xf numFmtId="0" fontId="0" fillId="40" borderId="19" xfId="36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0" fillId="38" borderId="30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5" xfId="36" applyFont="1" applyFill="1" applyBorder="1" applyAlignment="1">
      <alignment/>
      <protection/>
    </xf>
    <xf numFmtId="0" fontId="0" fillId="0" borderId="19" xfId="0" applyFont="1" applyFill="1" applyBorder="1" applyAlignment="1">
      <alignment/>
    </xf>
    <xf numFmtId="0" fontId="0" fillId="41" borderId="19" xfId="36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6" xfId="36" applyFont="1" applyBorder="1" applyAlignment="1">
      <alignment/>
      <protection/>
    </xf>
    <xf numFmtId="0" fontId="0" fillId="38" borderId="21" xfId="0" applyFill="1" applyBorder="1" applyAlignment="1">
      <alignment horizontal="center"/>
    </xf>
    <xf numFmtId="168" fontId="0" fillId="0" borderId="3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8" borderId="22" xfId="0" applyFill="1" applyBorder="1" applyAlignment="1">
      <alignment horizontal="center"/>
    </xf>
    <xf numFmtId="0" fontId="0" fillId="38" borderId="24" xfId="0" applyFont="1" applyFill="1" applyBorder="1" applyAlignment="1">
      <alignment horizontal="left" wrapText="1"/>
    </xf>
    <xf numFmtId="169" fontId="0" fillId="0" borderId="19" xfId="0" applyNumberFormat="1" applyBorder="1" applyAlignment="1">
      <alignment horizontal="center"/>
    </xf>
    <xf numFmtId="0" fontId="0" fillId="36" borderId="19" xfId="36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170" fontId="8" fillId="0" borderId="19" xfId="0" applyNumberFormat="1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66" fontId="8" fillId="0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/>
    </xf>
    <xf numFmtId="49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8" fontId="8" fillId="0" borderId="20" xfId="36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0" borderId="26" xfId="36" applyFont="1" applyFill="1" applyBorder="1" applyAlignment="1">
      <alignment horizontal="left"/>
      <protection/>
    </xf>
    <xf numFmtId="0" fontId="0" fillId="38" borderId="20" xfId="0" applyFill="1" applyBorder="1" applyAlignment="1">
      <alignment horizontal="center" vertical="center"/>
    </xf>
    <xf numFmtId="0" fontId="0" fillId="38" borderId="28" xfId="36" applyFont="1" applyFill="1" applyBorder="1" applyAlignment="1">
      <alignment horizontal="left" vertical="center" wrapText="1"/>
      <protection/>
    </xf>
    <xf numFmtId="0" fontId="0" fillId="38" borderId="33" xfId="36" applyFont="1" applyFill="1" applyBorder="1" applyAlignment="1">
      <alignment horizontal="left" vertical="center" wrapText="1"/>
      <protection/>
    </xf>
    <xf numFmtId="0" fontId="0" fillId="38" borderId="33" xfId="36" applyFont="1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00FF7F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22.00390625" style="0" customWidth="1"/>
    <col min="4" max="4" width="8.28125" style="0" customWidth="1"/>
    <col min="5" max="5" width="8.8515625" style="0" customWidth="1"/>
    <col min="6" max="6" width="16.7109375" style="0" customWidth="1"/>
    <col min="7" max="7" width="14.00390625" style="0" customWidth="1"/>
    <col min="8" max="8" width="14.28125" style="0" customWidth="1"/>
    <col min="9" max="9" width="13.28125" style="0" customWidth="1"/>
    <col min="10" max="10" width="13.7109375" style="0" customWidth="1"/>
    <col min="11" max="11" width="12.00390625" style="0" customWidth="1"/>
    <col min="12" max="12" width="9.7109375" style="0" customWidth="1"/>
    <col min="13" max="13" width="8.8515625" style="0" customWidth="1"/>
    <col min="14" max="14" width="11.28125" style="0" customWidth="1"/>
    <col min="15" max="16" width="8.8515625" style="0" customWidth="1"/>
    <col min="17" max="17" width="12.7109375" style="0" customWidth="1"/>
  </cols>
  <sheetData>
    <row r="1" spans="1:2" ht="18.75" customHeight="1">
      <c r="A1" s="1" t="s">
        <v>0</v>
      </c>
      <c r="B1" s="1"/>
    </row>
    <row r="2" spans="1:2" ht="12" customHeight="1">
      <c r="A2" s="1"/>
      <c r="B2" s="1"/>
    </row>
    <row r="3" spans="1:4" ht="17.25">
      <c r="A3" s="2" t="s">
        <v>160</v>
      </c>
      <c r="B3" s="2"/>
      <c r="C3" s="3"/>
      <c r="D3" s="23"/>
    </row>
    <row r="5" spans="1:14" ht="12.75">
      <c r="A5" s="4" t="s">
        <v>1</v>
      </c>
      <c r="B5" s="5"/>
      <c r="C5" s="6"/>
      <c r="N5" s="7"/>
    </row>
    <row r="6" spans="1:14" ht="12.75">
      <c r="A6" s="8" t="s">
        <v>26</v>
      </c>
      <c r="B6" s="9"/>
      <c r="C6" s="10">
        <v>0.5</v>
      </c>
      <c r="N6" s="7"/>
    </row>
    <row r="7" spans="1:14" ht="12.75">
      <c r="A7" s="8" t="s">
        <v>27</v>
      </c>
      <c r="B7" s="9"/>
      <c r="C7" s="24">
        <v>0.5034722222222222</v>
      </c>
      <c r="N7" s="7"/>
    </row>
    <row r="8" ht="12.75">
      <c r="N8" s="7"/>
    </row>
    <row r="9" spans="1:14" ht="12.75">
      <c r="A9" s="4" t="s">
        <v>2</v>
      </c>
      <c r="B9" s="5"/>
      <c r="C9" s="6"/>
      <c r="N9" s="7"/>
    </row>
    <row r="10" spans="1:17" ht="12.75">
      <c r="A10" s="4" t="s">
        <v>3</v>
      </c>
      <c r="B10" s="5"/>
      <c r="C10" s="11">
        <v>42</v>
      </c>
      <c r="D10" s="7"/>
      <c r="E10" s="7"/>
      <c r="F10" s="7"/>
      <c r="G10" s="7"/>
      <c r="P10" s="12"/>
      <c r="Q10" s="12"/>
    </row>
    <row r="11" spans="1:7" ht="12.75">
      <c r="A11" s="13" t="s">
        <v>4</v>
      </c>
      <c r="B11" s="14"/>
      <c r="C11" s="15">
        <v>40</v>
      </c>
      <c r="D11" s="7"/>
      <c r="E11" s="7"/>
      <c r="F11" s="7"/>
      <c r="G11" s="7"/>
    </row>
    <row r="12" spans="4:7" ht="12.75">
      <c r="D12" s="7"/>
      <c r="E12" s="7"/>
      <c r="F12" s="7"/>
      <c r="G12" s="7"/>
    </row>
    <row r="13" spans="1:10" ht="12.75">
      <c r="A13" s="16"/>
      <c r="B13" s="16" t="s">
        <v>5</v>
      </c>
      <c r="C13" s="16" t="s">
        <v>6</v>
      </c>
      <c r="D13" s="16" t="s">
        <v>7</v>
      </c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12</v>
      </c>
    </row>
    <row r="14" spans="1:10" ht="12.75">
      <c r="A14" s="25"/>
      <c r="B14" s="26"/>
      <c r="C14" s="27" t="s">
        <v>13</v>
      </c>
      <c r="D14" s="16" t="s">
        <v>14</v>
      </c>
      <c r="E14" s="16" t="s">
        <v>14</v>
      </c>
      <c r="F14" s="16" t="s">
        <v>15</v>
      </c>
      <c r="G14" s="16" t="s">
        <v>16</v>
      </c>
      <c r="H14" s="16" t="s">
        <v>16</v>
      </c>
      <c r="I14" s="16" t="s">
        <v>16</v>
      </c>
      <c r="J14" s="16" t="s">
        <v>16</v>
      </c>
    </row>
    <row r="15" spans="1:10" ht="25.5" customHeight="1">
      <c r="A15" s="28" t="s">
        <v>17</v>
      </c>
      <c r="B15" s="29" t="s">
        <v>28</v>
      </c>
      <c r="C15" s="30" t="s">
        <v>29</v>
      </c>
      <c r="D15" s="31">
        <v>0</v>
      </c>
      <c r="E15" s="32"/>
      <c r="F15" s="33">
        <f>C6</f>
        <v>0.5</v>
      </c>
      <c r="G15" s="33">
        <f>$C$6+I15</f>
        <v>0.5</v>
      </c>
      <c r="H15" s="33">
        <f>$C$6+J15</f>
        <v>0.5</v>
      </c>
      <c r="I15" s="34" t="str">
        <f>TEXT(D15/$C$10/24,"h:mm")</f>
        <v>0:00</v>
      </c>
      <c r="J15" s="34" t="str">
        <f>TEXT(D15/$C$11/24,"h:mm")</f>
        <v>0:00</v>
      </c>
    </row>
    <row r="16" spans="1:10" ht="12.75">
      <c r="A16" s="35"/>
      <c r="B16" s="36" t="s">
        <v>30</v>
      </c>
      <c r="C16" s="30" t="s">
        <v>31</v>
      </c>
      <c r="D16" s="37">
        <v>0.2</v>
      </c>
      <c r="E16" s="38"/>
      <c r="F16" s="17"/>
      <c r="G16" s="17"/>
      <c r="H16" s="17"/>
      <c r="I16" s="39"/>
      <c r="J16" s="39"/>
    </row>
    <row r="17" spans="1:10" ht="12.75">
      <c r="A17" s="39"/>
      <c r="B17" s="40" t="s">
        <v>19</v>
      </c>
      <c r="C17" s="30" t="s">
        <v>32</v>
      </c>
      <c r="D17" s="37">
        <v>0.3</v>
      </c>
      <c r="E17" s="38"/>
      <c r="F17" s="17"/>
      <c r="G17" s="17"/>
      <c r="H17" s="17"/>
      <c r="I17" s="39"/>
      <c r="J17" s="39"/>
    </row>
    <row r="18" spans="1:10" ht="12.75">
      <c r="A18" s="39"/>
      <c r="B18" s="40" t="s">
        <v>33</v>
      </c>
      <c r="C18" s="41" t="s">
        <v>34</v>
      </c>
      <c r="D18" s="37">
        <v>0.4</v>
      </c>
      <c r="E18" s="38"/>
      <c r="F18" s="17"/>
      <c r="G18" s="17"/>
      <c r="H18" s="17"/>
      <c r="I18" s="39"/>
      <c r="J18" s="39"/>
    </row>
    <row r="19" spans="1:10" ht="12.75">
      <c r="A19" s="39"/>
      <c r="B19" s="40"/>
      <c r="C19" s="30" t="s">
        <v>35</v>
      </c>
      <c r="D19" s="37">
        <v>0.4</v>
      </c>
      <c r="E19" s="38"/>
      <c r="F19" s="17"/>
      <c r="G19" s="17"/>
      <c r="H19" s="17"/>
      <c r="I19" s="39"/>
      <c r="J19" s="39"/>
    </row>
    <row r="20" spans="1:10" ht="12.75">
      <c r="A20" s="39"/>
      <c r="B20" s="40" t="s">
        <v>30</v>
      </c>
      <c r="C20" s="41" t="s">
        <v>34</v>
      </c>
      <c r="D20" s="37">
        <v>0.7</v>
      </c>
      <c r="E20" s="38"/>
      <c r="F20" s="17"/>
      <c r="G20" s="17"/>
      <c r="H20" s="17"/>
      <c r="I20" s="39"/>
      <c r="J20" s="39"/>
    </row>
    <row r="21" spans="1:10" ht="12.75">
      <c r="A21" s="39"/>
      <c r="B21" s="42"/>
      <c r="C21" s="30" t="s">
        <v>35</v>
      </c>
      <c r="D21" s="37">
        <v>0.7</v>
      </c>
      <c r="E21" s="38"/>
      <c r="F21" s="17"/>
      <c r="G21" s="17"/>
      <c r="H21" s="17"/>
      <c r="I21" s="39"/>
      <c r="J21" s="39"/>
    </row>
    <row r="22" spans="1:10" ht="12.75">
      <c r="A22" s="43"/>
      <c r="B22" s="44" t="s">
        <v>36</v>
      </c>
      <c r="C22" s="30"/>
      <c r="D22" s="37">
        <v>0.9</v>
      </c>
      <c r="E22" s="38"/>
      <c r="F22" s="17"/>
      <c r="G22" s="17"/>
      <c r="H22" s="17"/>
      <c r="I22" s="39"/>
      <c r="J22" s="39"/>
    </row>
    <row r="23" spans="1:10" ht="12.75">
      <c r="A23" s="43"/>
      <c r="B23" s="44" t="s">
        <v>30</v>
      </c>
      <c r="C23" s="30" t="s">
        <v>34</v>
      </c>
      <c r="D23" s="37">
        <v>1</v>
      </c>
      <c r="E23" s="38"/>
      <c r="F23" s="17"/>
      <c r="G23" s="17"/>
      <c r="H23" s="17"/>
      <c r="I23" s="39"/>
      <c r="J23" s="39"/>
    </row>
    <row r="24" spans="1:10" ht="12.75">
      <c r="A24" s="39"/>
      <c r="B24" s="40"/>
      <c r="C24" s="30" t="s">
        <v>35</v>
      </c>
      <c r="D24" s="37">
        <v>1.1</v>
      </c>
      <c r="E24" s="38"/>
      <c r="F24" s="17"/>
      <c r="G24" s="17"/>
      <c r="H24" s="17"/>
      <c r="I24" s="39"/>
      <c r="J24" s="39"/>
    </row>
    <row r="25" spans="1:10" ht="12.75">
      <c r="A25" s="43"/>
      <c r="B25" s="45" t="s">
        <v>18</v>
      </c>
      <c r="C25" s="30" t="s">
        <v>37</v>
      </c>
      <c r="D25" s="37">
        <v>0</v>
      </c>
      <c r="E25" s="46">
        <v>195</v>
      </c>
      <c r="F25" s="22" t="str">
        <f aca="true" t="shared" si="0" ref="F25:F209">TEXT(G25,"h:mm")&amp;" - "&amp;TEXT(H25,"h:mm")</f>
        <v>12:05 - 12:05</v>
      </c>
      <c r="G25" s="17">
        <f aca="true" t="shared" si="1" ref="G25:G209">$C$7+I25</f>
        <v>0.5034722222222222</v>
      </c>
      <c r="H25" s="17">
        <f aca="true" t="shared" si="2" ref="H25:H209">$C$7+J25</f>
        <v>0.5034722222222222</v>
      </c>
      <c r="I25" s="39" t="str">
        <f aca="true" t="shared" si="3" ref="I25:I209">TEXT(D25/$C$10/24,"h:mm")</f>
        <v>0:00</v>
      </c>
      <c r="J25" s="39" t="str">
        <f aca="true" t="shared" si="4" ref="J25:J209">TEXT(D25/$C$11/24,"h:mm")</f>
        <v>0:00</v>
      </c>
    </row>
    <row r="26" spans="1:10" ht="12.75">
      <c r="A26" s="47"/>
      <c r="B26" s="48" t="s">
        <v>30</v>
      </c>
      <c r="C26" s="30" t="s">
        <v>38</v>
      </c>
      <c r="D26" s="37">
        <v>0.3</v>
      </c>
      <c r="E26" s="46">
        <v>194.7</v>
      </c>
      <c r="F26" s="17" t="str">
        <f t="shared" si="0"/>
        <v>12:05 - 12:05</v>
      </c>
      <c r="G26" s="17">
        <f t="shared" si="1"/>
        <v>0.5034722222222222</v>
      </c>
      <c r="H26" s="17">
        <f t="shared" si="2"/>
        <v>0.5034722222222222</v>
      </c>
      <c r="I26" s="39" t="str">
        <f t="shared" si="3"/>
        <v>0:00</v>
      </c>
      <c r="J26" s="39" t="str">
        <f t="shared" si="4"/>
        <v>0:00</v>
      </c>
    </row>
    <row r="27" spans="1:10" ht="12.75">
      <c r="A27" s="39"/>
      <c r="B27" s="48" t="s">
        <v>19</v>
      </c>
      <c r="C27" s="49" t="s">
        <v>22</v>
      </c>
      <c r="D27" s="50">
        <v>2.1</v>
      </c>
      <c r="E27" s="46">
        <v>192.9</v>
      </c>
      <c r="F27" s="17" t="str">
        <f t="shared" si="0"/>
        <v>12:08 - 12:08</v>
      </c>
      <c r="G27" s="17">
        <f t="shared" si="1"/>
        <v>0.5055555555555555</v>
      </c>
      <c r="H27" s="17">
        <f t="shared" si="2"/>
        <v>0.5055555555555555</v>
      </c>
      <c r="I27" s="39" t="str">
        <f t="shared" si="3"/>
        <v>0:03</v>
      </c>
      <c r="J27" s="39" t="str">
        <f t="shared" si="4"/>
        <v>0:03</v>
      </c>
    </row>
    <row r="28" spans="1:10" ht="12.75">
      <c r="A28" s="39"/>
      <c r="B28" s="51" t="s">
        <v>30</v>
      </c>
      <c r="C28" s="41" t="s">
        <v>34</v>
      </c>
      <c r="D28" s="50">
        <v>4.5</v>
      </c>
      <c r="E28" s="46">
        <v>190.5</v>
      </c>
      <c r="F28" s="17" t="str">
        <f t="shared" si="0"/>
        <v>12:11 - 12:11</v>
      </c>
      <c r="G28" s="17">
        <f t="shared" si="1"/>
        <v>0.5076388888888889</v>
      </c>
      <c r="H28" s="17">
        <f t="shared" si="2"/>
        <v>0.5076388888888889</v>
      </c>
      <c r="I28" s="39" t="str">
        <f t="shared" si="3"/>
        <v>0:06</v>
      </c>
      <c r="J28" s="39" t="str">
        <f t="shared" si="4"/>
        <v>0:06</v>
      </c>
    </row>
    <row r="29" spans="1:10" ht="12.75">
      <c r="A29" s="52"/>
      <c r="B29" s="53"/>
      <c r="C29" s="30" t="s">
        <v>39</v>
      </c>
      <c r="D29" s="54">
        <v>4.5</v>
      </c>
      <c r="E29" s="55">
        <v>190.5</v>
      </c>
      <c r="F29" s="56" t="str">
        <f t="shared" si="0"/>
        <v>12:11 - 12:11</v>
      </c>
      <c r="G29" s="56">
        <f t="shared" si="1"/>
        <v>0.5076388888888889</v>
      </c>
      <c r="H29" s="56">
        <f t="shared" si="2"/>
        <v>0.5076388888888889</v>
      </c>
      <c r="I29" s="57" t="str">
        <f t="shared" si="3"/>
        <v>0:06</v>
      </c>
      <c r="J29" s="57" t="str">
        <f t="shared" si="4"/>
        <v>0:06</v>
      </c>
    </row>
    <row r="30" spans="1:10" ht="12.75">
      <c r="A30" s="58"/>
      <c r="B30" s="48"/>
      <c r="C30" s="30" t="s">
        <v>40</v>
      </c>
      <c r="D30" s="59">
        <v>7.7</v>
      </c>
      <c r="E30" s="60">
        <v>187.3</v>
      </c>
      <c r="F30" s="61" t="str">
        <f t="shared" si="0"/>
        <v>12:16 - 12:16</v>
      </c>
      <c r="G30" s="62">
        <f t="shared" si="1"/>
        <v>0.5111111111111111</v>
      </c>
      <c r="H30" s="62">
        <f t="shared" si="2"/>
        <v>0.5111111111111111</v>
      </c>
      <c r="I30" s="63" t="str">
        <f t="shared" si="3"/>
        <v>0:11</v>
      </c>
      <c r="J30" s="63" t="str">
        <f t="shared" si="4"/>
        <v>0:11</v>
      </c>
    </row>
    <row r="31" spans="1:10" ht="12.75">
      <c r="A31" s="58"/>
      <c r="B31" s="64" t="s">
        <v>19</v>
      </c>
      <c r="C31" s="49" t="s">
        <v>22</v>
      </c>
      <c r="D31" s="59">
        <v>8</v>
      </c>
      <c r="E31" s="60">
        <v>187</v>
      </c>
      <c r="F31" s="61" t="str">
        <f t="shared" si="0"/>
        <v>12:16 - 12:17</v>
      </c>
      <c r="G31" s="62">
        <f t="shared" si="1"/>
        <v>0.5111111111111111</v>
      </c>
      <c r="H31" s="62">
        <f t="shared" si="2"/>
        <v>0.5118055555555555</v>
      </c>
      <c r="I31" s="63" t="str">
        <f t="shared" si="3"/>
        <v>0:11</v>
      </c>
      <c r="J31" s="63" t="str">
        <f t="shared" si="4"/>
        <v>0:12</v>
      </c>
    </row>
    <row r="32" spans="1:10" ht="12.75">
      <c r="A32" s="58"/>
      <c r="B32" s="65" t="s">
        <v>19</v>
      </c>
      <c r="C32" s="49" t="s">
        <v>22</v>
      </c>
      <c r="D32" s="59">
        <v>10</v>
      </c>
      <c r="E32" s="60">
        <v>185</v>
      </c>
      <c r="F32" s="61" t="str">
        <f t="shared" si="0"/>
        <v>12:19 - 12:20</v>
      </c>
      <c r="G32" s="62">
        <f t="shared" si="1"/>
        <v>0.5131944444444444</v>
      </c>
      <c r="H32" s="62">
        <f t="shared" si="2"/>
        <v>0.5138888888888888</v>
      </c>
      <c r="I32" s="63" t="str">
        <f t="shared" si="3"/>
        <v>0:14</v>
      </c>
      <c r="J32" s="63" t="str">
        <f t="shared" si="4"/>
        <v>0:15</v>
      </c>
    </row>
    <row r="33" spans="1:10" ht="12.75">
      <c r="A33" s="66"/>
      <c r="B33" s="64"/>
      <c r="C33" s="67" t="s">
        <v>148</v>
      </c>
      <c r="D33" s="59">
        <v>10.2</v>
      </c>
      <c r="E33" s="60">
        <v>184.8</v>
      </c>
      <c r="F33" s="61" t="str">
        <f t="shared" si="0"/>
        <v>12:19 - 12:20</v>
      </c>
      <c r="G33" s="62">
        <f t="shared" si="1"/>
        <v>0.5131944444444444</v>
      </c>
      <c r="H33" s="62">
        <f t="shared" si="2"/>
        <v>0.5138888888888888</v>
      </c>
      <c r="I33" s="63" t="str">
        <f t="shared" si="3"/>
        <v>0:14</v>
      </c>
      <c r="J33" s="63" t="str">
        <f t="shared" si="4"/>
        <v>0:15</v>
      </c>
    </row>
    <row r="34" spans="1:10" ht="12.75">
      <c r="A34" s="68"/>
      <c r="B34" s="69" t="s">
        <v>30</v>
      </c>
      <c r="C34" s="49" t="s">
        <v>41</v>
      </c>
      <c r="D34" s="59">
        <v>11</v>
      </c>
      <c r="E34" s="60">
        <v>184</v>
      </c>
      <c r="F34" s="61" t="str">
        <f t="shared" si="0"/>
        <v>12:20 - 12:21</v>
      </c>
      <c r="G34" s="62">
        <f t="shared" si="1"/>
        <v>0.5138888888888888</v>
      </c>
      <c r="H34" s="62">
        <f t="shared" si="2"/>
        <v>0.5145833333333333</v>
      </c>
      <c r="I34" s="63" t="str">
        <f t="shared" si="3"/>
        <v>0:15</v>
      </c>
      <c r="J34" s="63" t="str">
        <f t="shared" si="4"/>
        <v>0:16</v>
      </c>
    </row>
    <row r="35" spans="1:10" ht="12.75">
      <c r="A35" s="68"/>
      <c r="B35" s="69" t="s">
        <v>30</v>
      </c>
      <c r="C35" s="41" t="s">
        <v>34</v>
      </c>
      <c r="D35" s="59">
        <v>11.5</v>
      </c>
      <c r="E35" s="60">
        <v>183.5</v>
      </c>
      <c r="F35" s="61" t="str">
        <f t="shared" si="0"/>
        <v>12:21 - 12:22</v>
      </c>
      <c r="G35" s="62">
        <f t="shared" si="1"/>
        <v>0.5145833333333333</v>
      </c>
      <c r="H35" s="62">
        <f t="shared" si="2"/>
        <v>0.5152777777777777</v>
      </c>
      <c r="I35" s="63" t="str">
        <f t="shared" si="3"/>
        <v>0:16</v>
      </c>
      <c r="J35" s="63" t="str">
        <f t="shared" si="4"/>
        <v>0:17</v>
      </c>
    </row>
    <row r="36" spans="1:10" ht="12.75">
      <c r="A36" s="68"/>
      <c r="B36" s="69"/>
      <c r="C36" s="41" t="s">
        <v>41</v>
      </c>
      <c r="D36" s="59">
        <v>11.5</v>
      </c>
      <c r="E36" s="60">
        <v>183.5</v>
      </c>
      <c r="F36" s="61" t="str">
        <f t="shared" si="0"/>
        <v>12:21 - 12:22</v>
      </c>
      <c r="G36" s="62">
        <f t="shared" si="1"/>
        <v>0.5145833333333333</v>
      </c>
      <c r="H36" s="62">
        <f t="shared" si="2"/>
        <v>0.5152777777777777</v>
      </c>
      <c r="I36" s="63" t="str">
        <f t="shared" si="3"/>
        <v>0:16</v>
      </c>
      <c r="J36" s="63" t="str">
        <f t="shared" si="4"/>
        <v>0:17</v>
      </c>
    </row>
    <row r="37" spans="1:10" ht="12.75">
      <c r="A37" s="63"/>
      <c r="B37" s="70" t="s">
        <v>23</v>
      </c>
      <c r="C37" s="49" t="s">
        <v>42</v>
      </c>
      <c r="D37" s="59">
        <v>12</v>
      </c>
      <c r="E37" s="60">
        <v>183</v>
      </c>
      <c r="F37" s="62" t="str">
        <f t="shared" si="0"/>
        <v>12:22 - 12:23</v>
      </c>
      <c r="G37" s="62">
        <f t="shared" si="1"/>
        <v>0.5152777777777777</v>
      </c>
      <c r="H37" s="62">
        <f t="shared" si="2"/>
        <v>0.5159722222222222</v>
      </c>
      <c r="I37" s="63" t="str">
        <f t="shared" si="3"/>
        <v>0:17</v>
      </c>
      <c r="J37" s="63" t="str">
        <f t="shared" si="4"/>
        <v>0:18</v>
      </c>
    </row>
    <row r="38" spans="1:10" ht="12.75">
      <c r="A38" s="63"/>
      <c r="B38" s="70" t="s">
        <v>19</v>
      </c>
      <c r="C38" s="49" t="s">
        <v>43</v>
      </c>
      <c r="D38" s="59">
        <v>12.1</v>
      </c>
      <c r="E38" s="60">
        <v>182.9</v>
      </c>
      <c r="F38" s="62" t="str">
        <f t="shared" si="0"/>
        <v>12:22 - 12:23</v>
      </c>
      <c r="G38" s="62">
        <f t="shared" si="1"/>
        <v>0.5152777777777777</v>
      </c>
      <c r="H38" s="62">
        <f t="shared" si="2"/>
        <v>0.5159722222222222</v>
      </c>
      <c r="I38" s="63" t="str">
        <f t="shared" si="3"/>
        <v>0:17</v>
      </c>
      <c r="J38" s="63" t="str">
        <f t="shared" si="4"/>
        <v>0:18</v>
      </c>
    </row>
    <row r="39" spans="1:10" ht="12.75">
      <c r="A39" s="63"/>
      <c r="B39" s="44" t="s">
        <v>30</v>
      </c>
      <c r="C39" s="67" t="s">
        <v>44</v>
      </c>
      <c r="D39" s="59">
        <v>12.2</v>
      </c>
      <c r="E39" s="60">
        <v>182.8</v>
      </c>
      <c r="F39" s="62" t="str">
        <f t="shared" si="0"/>
        <v>12:22 - 12:23</v>
      </c>
      <c r="G39" s="62">
        <f t="shared" si="1"/>
        <v>0.5152777777777777</v>
      </c>
      <c r="H39" s="62">
        <f t="shared" si="2"/>
        <v>0.5159722222222222</v>
      </c>
      <c r="I39" s="63" t="str">
        <f t="shared" si="3"/>
        <v>0:17</v>
      </c>
      <c r="J39" s="63" t="str">
        <f t="shared" si="4"/>
        <v>0:18</v>
      </c>
    </row>
    <row r="40" spans="1:10" ht="12.75">
      <c r="A40" s="71" t="s">
        <v>45</v>
      </c>
      <c r="B40" s="72"/>
      <c r="C40" s="76" t="s">
        <v>46</v>
      </c>
      <c r="D40" s="31">
        <v>13</v>
      </c>
      <c r="E40" s="60">
        <v>182</v>
      </c>
      <c r="F40" s="17" t="str">
        <f t="shared" si="0"/>
        <v>12:23 - 12:24</v>
      </c>
      <c r="G40" s="17">
        <f t="shared" si="1"/>
        <v>0.5159722222222222</v>
      </c>
      <c r="H40" s="17">
        <f t="shared" si="2"/>
        <v>0.5166666666666666</v>
      </c>
      <c r="I40" s="39" t="str">
        <f t="shared" si="3"/>
        <v>0:18</v>
      </c>
      <c r="J40" s="39" t="str">
        <f t="shared" si="4"/>
        <v>0:19</v>
      </c>
    </row>
    <row r="41" spans="1:10" ht="12.75">
      <c r="A41" s="73"/>
      <c r="B41" s="129" t="s">
        <v>47</v>
      </c>
      <c r="C41" s="132" t="s">
        <v>48</v>
      </c>
      <c r="D41" s="130">
        <v>13.2</v>
      </c>
      <c r="E41" s="60">
        <v>181.8</v>
      </c>
      <c r="F41" s="17" t="str">
        <f t="shared" si="0"/>
        <v>12:23 - 12:24</v>
      </c>
      <c r="G41" s="17">
        <f t="shared" si="1"/>
        <v>0.5159722222222222</v>
      </c>
      <c r="H41" s="17">
        <f t="shared" si="2"/>
        <v>0.5166666666666666</v>
      </c>
      <c r="I41" s="39" t="str">
        <f t="shared" si="3"/>
        <v>0:18</v>
      </c>
      <c r="J41" s="39" t="str">
        <f t="shared" si="4"/>
        <v>0:19</v>
      </c>
    </row>
    <row r="42" spans="1:10" ht="12.75">
      <c r="A42" s="73"/>
      <c r="B42" s="129" t="s">
        <v>19</v>
      </c>
      <c r="C42" s="132" t="s">
        <v>32</v>
      </c>
      <c r="D42" s="130">
        <v>13.4</v>
      </c>
      <c r="E42" s="60">
        <v>181.6</v>
      </c>
      <c r="F42" s="17" t="str">
        <f t="shared" si="0"/>
        <v>12:24 - 12:25</v>
      </c>
      <c r="G42" s="17">
        <f t="shared" si="1"/>
        <v>0.5166666666666666</v>
      </c>
      <c r="H42" s="17">
        <f t="shared" si="2"/>
        <v>0.517361111111111</v>
      </c>
      <c r="I42" s="39" t="str">
        <f t="shared" si="3"/>
        <v>0:19</v>
      </c>
      <c r="J42" s="39" t="str">
        <f t="shared" si="4"/>
        <v>0:20</v>
      </c>
    </row>
    <row r="43" spans="1:10" ht="12.75">
      <c r="A43" s="73"/>
      <c r="B43" s="129" t="s">
        <v>23</v>
      </c>
      <c r="C43" s="133" t="s">
        <v>34</v>
      </c>
      <c r="D43" s="130">
        <v>13.5</v>
      </c>
      <c r="E43" s="60">
        <v>181.5</v>
      </c>
      <c r="F43" s="17" t="str">
        <f t="shared" si="0"/>
        <v>12:24 - 12:25</v>
      </c>
      <c r="G43" s="17">
        <f t="shared" si="1"/>
        <v>0.5166666666666666</v>
      </c>
      <c r="H43" s="17">
        <f t="shared" si="2"/>
        <v>0.517361111111111</v>
      </c>
      <c r="I43" s="39" t="str">
        <f t="shared" si="3"/>
        <v>0:19</v>
      </c>
      <c r="J43" s="39" t="str">
        <f t="shared" si="4"/>
        <v>0:20</v>
      </c>
    </row>
    <row r="44" spans="1:10" ht="12.75">
      <c r="A44" s="73"/>
      <c r="B44" s="129"/>
      <c r="C44" s="132" t="s">
        <v>49</v>
      </c>
      <c r="D44" s="130">
        <v>13.5</v>
      </c>
      <c r="E44" s="60">
        <v>181.5</v>
      </c>
      <c r="F44" s="17" t="str">
        <f t="shared" si="0"/>
        <v>12:24 - 12:25</v>
      </c>
      <c r="G44" s="17">
        <f t="shared" si="1"/>
        <v>0.5166666666666666</v>
      </c>
      <c r="H44" s="17">
        <f t="shared" si="2"/>
        <v>0.517361111111111</v>
      </c>
      <c r="I44" s="39" t="str">
        <f t="shared" si="3"/>
        <v>0:19</v>
      </c>
      <c r="J44" s="39" t="str">
        <f t="shared" si="4"/>
        <v>0:20</v>
      </c>
    </row>
    <row r="45" spans="1:10" ht="12.75">
      <c r="A45" s="73"/>
      <c r="B45" s="129" t="s">
        <v>30</v>
      </c>
      <c r="C45" s="133" t="s">
        <v>34</v>
      </c>
      <c r="D45" s="130">
        <v>13.9</v>
      </c>
      <c r="E45" s="60">
        <v>181.1</v>
      </c>
      <c r="F45" s="17" t="str">
        <f t="shared" si="0"/>
        <v>12:24 - 12:25</v>
      </c>
      <c r="G45" s="17">
        <f t="shared" si="1"/>
        <v>0.5166666666666666</v>
      </c>
      <c r="H45" s="17">
        <f t="shared" si="2"/>
        <v>0.517361111111111</v>
      </c>
      <c r="I45" s="39" t="str">
        <f t="shared" si="3"/>
        <v>0:19</v>
      </c>
      <c r="J45" s="39" t="str">
        <f t="shared" si="4"/>
        <v>0:20</v>
      </c>
    </row>
    <row r="46" spans="1:10" ht="12.75">
      <c r="A46" s="73"/>
      <c r="B46" s="44" t="s">
        <v>36</v>
      </c>
      <c r="C46" s="132"/>
      <c r="D46" s="130">
        <v>14.1</v>
      </c>
      <c r="E46" s="60">
        <v>180.9</v>
      </c>
      <c r="F46" s="17" t="str">
        <f t="shared" si="0"/>
        <v>12:25 - 12:26</v>
      </c>
      <c r="G46" s="17">
        <f t="shared" si="1"/>
        <v>0.517361111111111</v>
      </c>
      <c r="H46" s="17">
        <f t="shared" si="2"/>
        <v>0.5180555555555555</v>
      </c>
      <c r="I46" s="39" t="str">
        <f t="shared" si="3"/>
        <v>0:20</v>
      </c>
      <c r="J46" s="39" t="str">
        <f t="shared" si="4"/>
        <v>0:21</v>
      </c>
    </row>
    <row r="47" spans="1:10" ht="12.75">
      <c r="A47" s="73"/>
      <c r="B47" s="129" t="s">
        <v>30</v>
      </c>
      <c r="C47" s="133" t="s">
        <v>34</v>
      </c>
      <c r="D47" s="130">
        <v>14.2</v>
      </c>
      <c r="E47" s="60">
        <v>180.8</v>
      </c>
      <c r="F47" s="17" t="str">
        <f t="shared" si="0"/>
        <v>12:25 - 12:26</v>
      </c>
      <c r="G47" s="17">
        <f t="shared" si="1"/>
        <v>0.517361111111111</v>
      </c>
      <c r="H47" s="17">
        <f t="shared" si="2"/>
        <v>0.5180555555555555</v>
      </c>
      <c r="I47" s="39" t="str">
        <f t="shared" si="3"/>
        <v>0:20</v>
      </c>
      <c r="J47" s="39" t="str">
        <f t="shared" si="4"/>
        <v>0:21</v>
      </c>
    </row>
    <row r="48" spans="1:10" ht="12.75">
      <c r="A48" s="73"/>
      <c r="B48" s="129" t="s">
        <v>50</v>
      </c>
      <c r="C48" s="132" t="s">
        <v>22</v>
      </c>
      <c r="D48" s="130">
        <v>15.1</v>
      </c>
      <c r="E48" s="60">
        <v>179.9</v>
      </c>
      <c r="F48" s="17" t="str">
        <f t="shared" si="0"/>
        <v>12:26 - 12:27</v>
      </c>
      <c r="G48" s="17">
        <f t="shared" si="1"/>
        <v>0.5180555555555555</v>
      </c>
      <c r="H48" s="17">
        <f t="shared" si="2"/>
        <v>0.5187499999999999</v>
      </c>
      <c r="I48" s="39" t="str">
        <f t="shared" si="3"/>
        <v>0:21</v>
      </c>
      <c r="J48" s="39" t="str">
        <f t="shared" si="4"/>
        <v>0:22</v>
      </c>
    </row>
    <row r="49" spans="1:10" ht="12.75">
      <c r="A49" s="73"/>
      <c r="B49" s="129"/>
      <c r="C49" s="132" t="s">
        <v>51</v>
      </c>
      <c r="D49" s="130">
        <v>16.1</v>
      </c>
      <c r="E49" s="60">
        <v>178.9</v>
      </c>
      <c r="F49" s="17" t="str">
        <f t="shared" si="0"/>
        <v>12:28 - 12:29</v>
      </c>
      <c r="G49" s="17">
        <f t="shared" si="1"/>
        <v>0.5194444444444445</v>
      </c>
      <c r="H49" s="17">
        <f t="shared" si="2"/>
        <v>0.5201388888888889</v>
      </c>
      <c r="I49" s="39" t="str">
        <f t="shared" si="3"/>
        <v>0:23</v>
      </c>
      <c r="J49" s="39" t="str">
        <f t="shared" si="4"/>
        <v>0:24</v>
      </c>
    </row>
    <row r="50" spans="1:10" ht="12.75">
      <c r="A50" s="73"/>
      <c r="B50" s="129"/>
      <c r="C50" s="132" t="s">
        <v>52</v>
      </c>
      <c r="D50" s="130">
        <v>17.1</v>
      </c>
      <c r="E50" s="60">
        <v>177.9</v>
      </c>
      <c r="F50" s="17" t="str">
        <f t="shared" si="0"/>
        <v>12:29 - 12:30</v>
      </c>
      <c r="G50" s="17">
        <f t="shared" si="1"/>
        <v>0.5201388888888889</v>
      </c>
      <c r="H50" s="17">
        <f t="shared" si="2"/>
        <v>0.5208333333333334</v>
      </c>
      <c r="I50" s="39" t="str">
        <f t="shared" si="3"/>
        <v>0:24</v>
      </c>
      <c r="J50" s="39" t="str">
        <f t="shared" si="4"/>
        <v>0:25</v>
      </c>
    </row>
    <row r="51" spans="1:10" ht="12.75">
      <c r="A51" s="73"/>
      <c r="B51" s="129" t="s">
        <v>19</v>
      </c>
      <c r="C51" s="132" t="s">
        <v>53</v>
      </c>
      <c r="D51" s="130">
        <v>17.2</v>
      </c>
      <c r="E51" s="60">
        <v>177.8</v>
      </c>
      <c r="F51" s="17" t="str">
        <f t="shared" si="0"/>
        <v>12:29 - 12:30</v>
      </c>
      <c r="G51" s="17">
        <f t="shared" si="1"/>
        <v>0.5201388888888889</v>
      </c>
      <c r="H51" s="17">
        <f t="shared" si="2"/>
        <v>0.5208333333333334</v>
      </c>
      <c r="I51" s="39" t="str">
        <f t="shared" si="3"/>
        <v>0:24</v>
      </c>
      <c r="J51" s="39" t="str">
        <f t="shared" si="4"/>
        <v>0:25</v>
      </c>
    </row>
    <row r="52" spans="1:10" ht="12.75">
      <c r="A52" s="73"/>
      <c r="B52" s="70" t="s">
        <v>30</v>
      </c>
      <c r="C52" s="131" t="s">
        <v>22</v>
      </c>
      <c r="D52" s="31">
        <v>18.1</v>
      </c>
      <c r="E52" s="60">
        <v>176.9</v>
      </c>
      <c r="F52" s="17" t="str">
        <f t="shared" si="0"/>
        <v>12:30 - 12:32</v>
      </c>
      <c r="G52" s="17">
        <f t="shared" si="1"/>
        <v>0.5208333333333334</v>
      </c>
      <c r="H52" s="17">
        <f t="shared" si="2"/>
        <v>0.5222222222222223</v>
      </c>
      <c r="I52" s="39" t="str">
        <f t="shared" si="3"/>
        <v>0:25</v>
      </c>
      <c r="J52" s="39" t="str">
        <f t="shared" si="4"/>
        <v>0:27</v>
      </c>
    </row>
    <row r="53" spans="1:10" ht="12.75">
      <c r="A53" s="43"/>
      <c r="B53" s="36"/>
      <c r="C53" s="30" t="s">
        <v>54</v>
      </c>
      <c r="D53" s="31">
        <v>20.6</v>
      </c>
      <c r="E53" s="60">
        <v>174.4</v>
      </c>
      <c r="F53" s="17" t="str">
        <f t="shared" si="0"/>
        <v>12:34 - 12:35</v>
      </c>
      <c r="G53" s="17">
        <f t="shared" si="1"/>
        <v>0.5236111111111111</v>
      </c>
      <c r="H53" s="17">
        <f t="shared" si="2"/>
        <v>0.5243055555555556</v>
      </c>
      <c r="I53" s="39" t="str">
        <f t="shared" si="3"/>
        <v>0:29</v>
      </c>
      <c r="J53" s="39" t="str">
        <f t="shared" si="4"/>
        <v>0:30</v>
      </c>
    </row>
    <row r="54" spans="1:10" ht="12.75">
      <c r="A54" s="18"/>
      <c r="B54" s="74"/>
      <c r="C54" s="75" t="s">
        <v>55</v>
      </c>
      <c r="D54" s="31">
        <v>21.3</v>
      </c>
      <c r="E54" s="60">
        <v>173.7</v>
      </c>
      <c r="F54" s="17" t="str">
        <f t="shared" si="0"/>
        <v>12:35 - 12:36</v>
      </c>
      <c r="G54" s="17">
        <f t="shared" si="1"/>
        <v>0.5243055555555556</v>
      </c>
      <c r="H54" s="17">
        <f t="shared" si="2"/>
        <v>0.525</v>
      </c>
      <c r="I54" s="39" t="str">
        <f t="shared" si="3"/>
        <v>0:30</v>
      </c>
      <c r="J54" s="39" t="str">
        <f t="shared" si="4"/>
        <v>0:31</v>
      </c>
    </row>
    <row r="55" spans="1:10" ht="12.75">
      <c r="A55" s="39"/>
      <c r="B55" s="40"/>
      <c r="C55" s="76" t="s">
        <v>56</v>
      </c>
      <c r="D55" s="31">
        <v>22.9</v>
      </c>
      <c r="E55" s="60">
        <v>172.1</v>
      </c>
      <c r="F55" s="17" t="str">
        <f t="shared" si="0"/>
        <v>12:37 - 12:39</v>
      </c>
      <c r="G55" s="17">
        <f t="shared" si="1"/>
        <v>0.5256944444444445</v>
      </c>
      <c r="H55" s="17">
        <f t="shared" si="2"/>
        <v>0.5270833333333333</v>
      </c>
      <c r="I55" s="39" t="str">
        <f t="shared" si="3"/>
        <v>0:32</v>
      </c>
      <c r="J55" s="39" t="str">
        <f t="shared" si="4"/>
        <v>0:34</v>
      </c>
    </row>
    <row r="56" spans="1:10" ht="12.75">
      <c r="A56" s="68"/>
      <c r="B56" s="77"/>
      <c r="C56" s="30" t="s">
        <v>57</v>
      </c>
      <c r="D56" s="78">
        <v>23.5</v>
      </c>
      <c r="E56" s="60">
        <v>171.5</v>
      </c>
      <c r="F56" s="33" t="str">
        <f t="shared" si="0"/>
        <v>12:38 - 12:40</v>
      </c>
      <c r="G56" s="17">
        <f t="shared" si="1"/>
        <v>0.5263888888888889</v>
      </c>
      <c r="H56" s="17">
        <f t="shared" si="2"/>
        <v>0.5277777777777778</v>
      </c>
      <c r="I56" s="39" t="str">
        <f t="shared" si="3"/>
        <v>0:33</v>
      </c>
      <c r="J56" s="39" t="str">
        <f t="shared" si="4"/>
        <v>0:35</v>
      </c>
    </row>
    <row r="57" spans="1:10" ht="12.75">
      <c r="A57" s="79"/>
      <c r="B57" s="44" t="s">
        <v>36</v>
      </c>
      <c r="C57" s="80"/>
      <c r="D57" s="78">
        <v>25.4</v>
      </c>
      <c r="E57" s="60">
        <v>169.6</v>
      </c>
      <c r="F57" s="33" t="str">
        <f t="shared" si="0"/>
        <v>12:41 - 12:43</v>
      </c>
      <c r="G57" s="81">
        <f t="shared" si="1"/>
        <v>0.5284722222222222</v>
      </c>
      <c r="H57" s="17">
        <f t="shared" si="2"/>
        <v>0.5298611111111111</v>
      </c>
      <c r="I57" s="39" t="str">
        <f t="shared" si="3"/>
        <v>0:36</v>
      </c>
      <c r="J57" s="39" t="str">
        <f t="shared" si="4"/>
        <v>0:38</v>
      </c>
    </row>
    <row r="58" spans="1:10" ht="12.75">
      <c r="A58" s="82"/>
      <c r="B58" s="83"/>
      <c r="C58" s="80" t="s">
        <v>58</v>
      </c>
      <c r="D58" s="46">
        <v>25.9</v>
      </c>
      <c r="E58" s="60">
        <v>169.1</v>
      </c>
      <c r="F58" s="17" t="str">
        <f t="shared" si="0"/>
        <v>12:42 - 12:43</v>
      </c>
      <c r="G58" s="81">
        <f t="shared" si="1"/>
        <v>0.5291666666666667</v>
      </c>
      <c r="H58" s="17">
        <f t="shared" si="2"/>
        <v>0.5298611111111111</v>
      </c>
      <c r="I58" s="39" t="str">
        <f t="shared" si="3"/>
        <v>0:37</v>
      </c>
      <c r="J58" s="39" t="str">
        <f t="shared" si="4"/>
        <v>0:38</v>
      </c>
    </row>
    <row r="59" spans="1:10" ht="12.75">
      <c r="A59" s="84"/>
      <c r="B59" s="69" t="s">
        <v>19</v>
      </c>
      <c r="C59" s="49" t="s">
        <v>22</v>
      </c>
      <c r="D59" s="46">
        <v>26.1</v>
      </c>
      <c r="E59" s="60">
        <v>168.9</v>
      </c>
      <c r="F59" s="17" t="str">
        <f t="shared" si="0"/>
        <v>12:42 - 12:44</v>
      </c>
      <c r="G59" s="81">
        <f t="shared" si="1"/>
        <v>0.5291666666666667</v>
      </c>
      <c r="H59" s="17">
        <f t="shared" si="2"/>
        <v>0.5305555555555556</v>
      </c>
      <c r="I59" s="39" t="str">
        <f t="shared" si="3"/>
        <v>0:37</v>
      </c>
      <c r="J59" s="39" t="str">
        <f t="shared" si="4"/>
        <v>0:39</v>
      </c>
    </row>
    <row r="60" spans="1:10" ht="12.75">
      <c r="A60" s="84"/>
      <c r="B60" s="44" t="s">
        <v>36</v>
      </c>
      <c r="C60" s="30"/>
      <c r="D60" s="46">
        <v>26.6</v>
      </c>
      <c r="E60" s="60">
        <v>168.4</v>
      </c>
      <c r="F60" s="17" t="str">
        <f t="shared" si="0"/>
        <v>12:43 - 12:44</v>
      </c>
      <c r="G60" s="81">
        <f t="shared" si="1"/>
        <v>0.5298611111111111</v>
      </c>
      <c r="H60" s="17">
        <f t="shared" si="2"/>
        <v>0.5305555555555556</v>
      </c>
      <c r="I60" s="39" t="str">
        <f t="shared" si="3"/>
        <v>0:38</v>
      </c>
      <c r="J60" s="39" t="str">
        <f t="shared" si="4"/>
        <v>0:39</v>
      </c>
    </row>
    <row r="61" spans="1:10" ht="12.75">
      <c r="A61" s="84"/>
      <c r="B61" s="84"/>
      <c r="C61" s="80" t="s">
        <v>59</v>
      </c>
      <c r="D61" s="46">
        <v>28.7</v>
      </c>
      <c r="E61" s="60">
        <v>166.3</v>
      </c>
      <c r="F61" s="17" t="str">
        <f t="shared" si="0"/>
        <v>12:46 - 12:48</v>
      </c>
      <c r="G61" s="81">
        <f t="shared" si="1"/>
        <v>0.5319444444444444</v>
      </c>
      <c r="H61" s="17">
        <f t="shared" si="2"/>
        <v>0.5333333333333333</v>
      </c>
      <c r="I61" s="39" t="str">
        <f t="shared" si="3"/>
        <v>0:41</v>
      </c>
      <c r="J61" s="39" t="str">
        <f t="shared" si="4"/>
        <v>0:43</v>
      </c>
    </row>
    <row r="62" spans="1:10" ht="12.75">
      <c r="A62" s="84"/>
      <c r="B62" s="85" t="s">
        <v>19</v>
      </c>
      <c r="C62" s="49" t="s">
        <v>22</v>
      </c>
      <c r="D62" s="46">
        <v>31</v>
      </c>
      <c r="E62" s="60">
        <v>164</v>
      </c>
      <c r="F62" s="17" t="str">
        <f t="shared" si="0"/>
        <v>12:49 - 12:51</v>
      </c>
      <c r="G62" s="81">
        <f t="shared" si="1"/>
        <v>0.5340277777777778</v>
      </c>
      <c r="H62" s="17">
        <f t="shared" si="2"/>
        <v>0.5354166666666667</v>
      </c>
      <c r="I62" s="39" t="str">
        <f t="shared" si="3"/>
        <v>0:44</v>
      </c>
      <c r="J62" s="39" t="str">
        <f t="shared" si="4"/>
        <v>0:46</v>
      </c>
    </row>
    <row r="63" spans="1:10" ht="12.75">
      <c r="A63" s="47"/>
      <c r="B63" s="85" t="s">
        <v>19</v>
      </c>
      <c r="C63" s="49" t="s">
        <v>22</v>
      </c>
      <c r="D63" s="46">
        <v>31.6</v>
      </c>
      <c r="E63" s="60">
        <v>163.4</v>
      </c>
      <c r="F63" s="86" t="str">
        <f t="shared" si="0"/>
        <v>12:50 - 12:52</v>
      </c>
      <c r="G63" s="17">
        <f t="shared" si="1"/>
        <v>0.5347222222222222</v>
      </c>
      <c r="H63" s="17">
        <f t="shared" si="2"/>
        <v>0.5361111111111111</v>
      </c>
      <c r="I63" s="39" t="str">
        <f t="shared" si="3"/>
        <v>0:45</v>
      </c>
      <c r="J63" s="39" t="str">
        <f t="shared" si="4"/>
        <v>0:47</v>
      </c>
    </row>
    <row r="64" spans="1:10" ht="12.75">
      <c r="A64" s="84"/>
      <c r="B64" s="84"/>
      <c r="C64" s="80" t="s">
        <v>60</v>
      </c>
      <c r="D64" s="46">
        <v>32.3</v>
      </c>
      <c r="E64" s="60">
        <v>162.7</v>
      </c>
      <c r="F64" s="81" t="str">
        <f t="shared" si="0"/>
        <v>12:51 - 12:53</v>
      </c>
      <c r="G64" s="17">
        <f t="shared" si="1"/>
        <v>0.5354166666666667</v>
      </c>
      <c r="H64" s="17">
        <f t="shared" si="2"/>
        <v>0.5368055555555555</v>
      </c>
      <c r="I64" s="39" t="str">
        <f t="shared" si="3"/>
        <v>0:46</v>
      </c>
      <c r="J64" s="39" t="str">
        <f t="shared" si="4"/>
        <v>0:48</v>
      </c>
    </row>
    <row r="65" spans="1:10" ht="12.75">
      <c r="A65" s="84"/>
      <c r="B65" s="84"/>
      <c r="C65" s="80" t="s">
        <v>61</v>
      </c>
      <c r="D65" s="46">
        <v>34.4</v>
      </c>
      <c r="E65" s="60">
        <v>160.6</v>
      </c>
      <c r="F65" s="81" t="str">
        <f t="shared" si="0"/>
        <v>12:54 - 12:56</v>
      </c>
      <c r="G65" s="17">
        <f t="shared" si="1"/>
        <v>0.5375</v>
      </c>
      <c r="H65" s="17">
        <f t="shared" si="2"/>
        <v>0.5388888888888889</v>
      </c>
      <c r="I65" s="39" t="str">
        <f t="shared" si="3"/>
        <v>0:49</v>
      </c>
      <c r="J65" s="39" t="str">
        <f t="shared" si="4"/>
        <v>0:51</v>
      </c>
    </row>
    <row r="66" spans="1:10" ht="12.75">
      <c r="A66" s="84"/>
      <c r="B66" s="69" t="s">
        <v>30</v>
      </c>
      <c r="C66" s="49" t="s">
        <v>22</v>
      </c>
      <c r="D66" s="46">
        <v>34.7</v>
      </c>
      <c r="E66" s="60">
        <v>160.3</v>
      </c>
      <c r="F66" s="81" t="str">
        <f t="shared" si="0"/>
        <v>12:54 - 12:57</v>
      </c>
      <c r="G66" s="17">
        <f t="shared" si="1"/>
        <v>0.5375</v>
      </c>
      <c r="H66" s="17">
        <f t="shared" si="2"/>
        <v>0.5395833333333333</v>
      </c>
      <c r="I66" s="39" t="str">
        <f t="shared" si="3"/>
        <v>0:49</v>
      </c>
      <c r="J66" s="39" t="str">
        <f t="shared" si="4"/>
        <v>0:52</v>
      </c>
    </row>
    <row r="67" spans="1:10" ht="12.75">
      <c r="A67" s="47"/>
      <c r="B67" s="87"/>
      <c r="C67" s="80" t="s">
        <v>62</v>
      </c>
      <c r="D67" s="46">
        <v>37.3</v>
      </c>
      <c r="E67" s="60">
        <v>157.7</v>
      </c>
      <c r="F67" s="81" t="str">
        <f t="shared" si="0"/>
        <v>12:58 - 13:00</v>
      </c>
      <c r="G67" s="17">
        <f t="shared" si="1"/>
        <v>0.5402777777777777</v>
      </c>
      <c r="H67" s="17">
        <f t="shared" si="2"/>
        <v>0.5416666666666666</v>
      </c>
      <c r="I67" s="39" t="str">
        <f t="shared" si="3"/>
        <v>0:53</v>
      </c>
      <c r="J67" s="39" t="str">
        <f t="shared" si="4"/>
        <v>0:55</v>
      </c>
    </row>
    <row r="68" spans="1:10" ht="12.75">
      <c r="A68" s="88" t="s">
        <v>63</v>
      </c>
      <c r="B68" s="89" t="s">
        <v>64</v>
      </c>
      <c r="C68" s="80"/>
      <c r="D68" s="46">
        <v>37.7</v>
      </c>
      <c r="E68" s="60">
        <v>157.3</v>
      </c>
      <c r="F68" s="17" t="str">
        <f t="shared" si="0"/>
        <v>12:58 - 13:01</v>
      </c>
      <c r="G68" s="81">
        <f t="shared" si="1"/>
        <v>0.5402777777777777</v>
      </c>
      <c r="H68" s="17">
        <f t="shared" si="2"/>
        <v>0.5423611111111111</v>
      </c>
      <c r="I68" s="39" t="str">
        <f t="shared" si="3"/>
        <v>0:53</v>
      </c>
      <c r="J68" s="39" t="str">
        <f t="shared" si="4"/>
        <v>0:56</v>
      </c>
    </row>
    <row r="69" spans="1:10" ht="12.75">
      <c r="A69" s="90"/>
      <c r="B69" s="84"/>
      <c r="C69" s="91" t="s">
        <v>65</v>
      </c>
      <c r="D69" s="46">
        <v>39.4</v>
      </c>
      <c r="E69" s="60">
        <v>155.6</v>
      </c>
      <c r="F69" s="17" t="str">
        <f t="shared" si="0"/>
        <v>13:01 - 13:04</v>
      </c>
      <c r="G69" s="81">
        <f t="shared" si="1"/>
        <v>0.5423611111111111</v>
      </c>
      <c r="H69" s="17">
        <f t="shared" si="2"/>
        <v>0.5444444444444444</v>
      </c>
      <c r="I69" s="39" t="str">
        <f t="shared" si="3"/>
        <v>0:56</v>
      </c>
      <c r="J69" s="39" t="str">
        <f t="shared" si="4"/>
        <v>0:59</v>
      </c>
    </row>
    <row r="70" spans="1:10" ht="12.75">
      <c r="A70" s="79"/>
      <c r="B70" s="19"/>
      <c r="C70" s="91" t="s">
        <v>66</v>
      </c>
      <c r="D70" s="46">
        <v>41.6</v>
      </c>
      <c r="E70" s="60">
        <v>153.4</v>
      </c>
      <c r="F70" s="17" t="str">
        <f t="shared" si="0"/>
        <v>13:04 - 13:07</v>
      </c>
      <c r="G70" s="81">
        <f t="shared" si="1"/>
        <v>0.5444444444444444</v>
      </c>
      <c r="H70" s="17">
        <f t="shared" si="2"/>
        <v>0.5465277777777777</v>
      </c>
      <c r="I70" s="39" t="str">
        <f t="shared" si="3"/>
        <v>0:59</v>
      </c>
      <c r="J70" s="39" t="str">
        <f t="shared" si="4"/>
        <v>1:02</v>
      </c>
    </row>
    <row r="71" spans="1:10" ht="12.75">
      <c r="A71" s="84"/>
      <c r="B71" s="85" t="s">
        <v>67</v>
      </c>
      <c r="C71" s="49" t="s">
        <v>22</v>
      </c>
      <c r="D71" s="46">
        <v>41.7</v>
      </c>
      <c r="E71" s="60">
        <v>153.3</v>
      </c>
      <c r="F71" s="17" t="str">
        <f t="shared" si="0"/>
        <v>13:04 - 13:07</v>
      </c>
      <c r="G71" s="81">
        <f t="shared" si="1"/>
        <v>0.5444444444444444</v>
      </c>
      <c r="H71" s="17">
        <f t="shared" si="2"/>
        <v>0.5465277777777777</v>
      </c>
      <c r="I71" s="39" t="str">
        <f t="shared" si="3"/>
        <v>0:59</v>
      </c>
      <c r="J71" s="39" t="str">
        <f t="shared" si="4"/>
        <v>1:02</v>
      </c>
    </row>
    <row r="72" spans="1:10" ht="12.75">
      <c r="A72" s="84"/>
      <c r="B72" s="84"/>
      <c r="C72" s="80" t="s">
        <v>68</v>
      </c>
      <c r="D72" s="46">
        <v>43.9</v>
      </c>
      <c r="E72" s="60">
        <v>151.1</v>
      </c>
      <c r="F72" s="17" t="str">
        <f t="shared" si="0"/>
        <v>13:07 - 13:10</v>
      </c>
      <c r="G72" s="81">
        <f t="shared" si="1"/>
        <v>0.5465277777777777</v>
      </c>
      <c r="H72" s="17">
        <f t="shared" si="2"/>
        <v>0.548611111111111</v>
      </c>
      <c r="I72" s="39" t="str">
        <f t="shared" si="3"/>
        <v>1:02</v>
      </c>
      <c r="J72" s="39" t="str">
        <f t="shared" si="4"/>
        <v>1:05</v>
      </c>
    </row>
    <row r="73" spans="1:10" ht="12.75">
      <c r="A73" s="84"/>
      <c r="B73" s="84"/>
      <c r="C73" s="80" t="s">
        <v>69</v>
      </c>
      <c r="D73" s="46">
        <v>46.8</v>
      </c>
      <c r="E73" s="60">
        <v>148.2</v>
      </c>
      <c r="F73" s="17" t="str">
        <f t="shared" si="0"/>
        <v>13:11 - 13:15</v>
      </c>
      <c r="G73" s="81">
        <f t="shared" si="1"/>
        <v>0.5493055555555555</v>
      </c>
      <c r="H73" s="17">
        <f t="shared" si="2"/>
        <v>0.5520833333333334</v>
      </c>
      <c r="I73" s="39" t="str">
        <f t="shared" si="3"/>
        <v>1:06</v>
      </c>
      <c r="J73" s="39" t="str">
        <f t="shared" si="4"/>
        <v>1:10</v>
      </c>
    </row>
    <row r="74" spans="1:10" ht="12.75">
      <c r="A74" s="47"/>
      <c r="B74" s="92"/>
      <c r="C74" s="80" t="s">
        <v>70</v>
      </c>
      <c r="D74" s="46">
        <v>50.1</v>
      </c>
      <c r="E74" s="60">
        <v>144.9</v>
      </c>
      <c r="F74" s="86" t="str">
        <f t="shared" si="0"/>
        <v>13:16 - 13:20</v>
      </c>
      <c r="G74" s="17">
        <f t="shared" si="1"/>
        <v>0.5527777777777778</v>
      </c>
      <c r="H74" s="17">
        <f t="shared" si="2"/>
        <v>0.5555555555555556</v>
      </c>
      <c r="I74" s="39" t="str">
        <f t="shared" si="3"/>
        <v>1:11</v>
      </c>
      <c r="J74" s="39" t="str">
        <f t="shared" si="4"/>
        <v>1:15</v>
      </c>
    </row>
    <row r="75" spans="1:10" ht="12.75">
      <c r="A75" s="93"/>
      <c r="B75" s="70" t="s">
        <v>71</v>
      </c>
      <c r="C75" s="49" t="s">
        <v>22</v>
      </c>
      <c r="D75" s="46">
        <v>50.9</v>
      </c>
      <c r="E75" s="60">
        <v>144.1</v>
      </c>
      <c r="F75" s="81" t="str">
        <f t="shared" si="0"/>
        <v>13:17 - 13:21</v>
      </c>
      <c r="G75" s="17">
        <f t="shared" si="1"/>
        <v>0.5534722222222223</v>
      </c>
      <c r="H75" s="17">
        <f t="shared" si="2"/>
        <v>0.55625</v>
      </c>
      <c r="I75" s="39" t="str">
        <f t="shared" si="3"/>
        <v>1:12</v>
      </c>
      <c r="J75" s="39" t="str">
        <f t="shared" si="4"/>
        <v>1:16</v>
      </c>
    </row>
    <row r="76" spans="1:10" ht="12.75">
      <c r="A76" s="84"/>
      <c r="B76" s="84"/>
      <c r="C76" s="80" t="s">
        <v>72</v>
      </c>
      <c r="D76" s="46">
        <v>52.5</v>
      </c>
      <c r="E76" s="60">
        <v>142.5</v>
      </c>
      <c r="F76" s="81" t="str">
        <f t="shared" si="0"/>
        <v>13:20 - 13:23</v>
      </c>
      <c r="G76" s="17">
        <f t="shared" si="1"/>
        <v>0.5555555555555556</v>
      </c>
      <c r="H76" s="17">
        <f t="shared" si="2"/>
        <v>0.5576388888888889</v>
      </c>
      <c r="I76" s="39" t="str">
        <f t="shared" si="3"/>
        <v>1:15</v>
      </c>
      <c r="J76" s="39" t="str">
        <f t="shared" si="4"/>
        <v>1:18</v>
      </c>
    </row>
    <row r="77" spans="1:10" ht="12.75">
      <c r="A77" s="84"/>
      <c r="B77" s="94" t="s">
        <v>36</v>
      </c>
      <c r="C77" s="75"/>
      <c r="D77" s="46">
        <v>52.7</v>
      </c>
      <c r="E77" s="60">
        <v>142.3</v>
      </c>
      <c r="F77" s="81" t="str">
        <f t="shared" si="0"/>
        <v>13:20 - 13:24</v>
      </c>
      <c r="G77" s="17">
        <f t="shared" si="1"/>
        <v>0.5555555555555556</v>
      </c>
      <c r="H77" s="17">
        <f t="shared" si="2"/>
        <v>0.5583333333333333</v>
      </c>
      <c r="I77" s="39" t="str">
        <f t="shared" si="3"/>
        <v>1:15</v>
      </c>
      <c r="J77" s="39" t="str">
        <f t="shared" si="4"/>
        <v>1:19</v>
      </c>
    </row>
    <row r="78" spans="1:10" ht="12.75">
      <c r="A78" s="84"/>
      <c r="B78" s="84"/>
      <c r="C78" s="30" t="s">
        <v>73</v>
      </c>
      <c r="D78" s="46">
        <v>55.1</v>
      </c>
      <c r="E78" s="60">
        <v>139.9</v>
      </c>
      <c r="F78" s="81" t="str">
        <f t="shared" si="0"/>
        <v>13:23 - 13:27</v>
      </c>
      <c r="G78" s="17">
        <f t="shared" si="1"/>
        <v>0.5576388888888889</v>
      </c>
      <c r="H78" s="17">
        <f t="shared" si="2"/>
        <v>0.5604166666666667</v>
      </c>
      <c r="I78" s="39" t="str">
        <f t="shared" si="3"/>
        <v>1:18</v>
      </c>
      <c r="J78" s="39" t="str">
        <f t="shared" si="4"/>
        <v>1:22</v>
      </c>
    </row>
    <row r="79" spans="1:10" ht="12.75">
      <c r="A79" s="47"/>
      <c r="B79" s="70" t="s">
        <v>23</v>
      </c>
      <c r="C79" s="49" t="s">
        <v>22</v>
      </c>
      <c r="D79" s="46">
        <v>55.6</v>
      </c>
      <c r="E79" s="60">
        <v>139.4</v>
      </c>
      <c r="F79" s="81" t="str">
        <f t="shared" si="0"/>
        <v>13:24 - 13:28</v>
      </c>
      <c r="G79" s="17">
        <f t="shared" si="1"/>
        <v>0.5583333333333333</v>
      </c>
      <c r="H79" s="17">
        <f t="shared" si="2"/>
        <v>0.5611111111111111</v>
      </c>
      <c r="I79" s="39" t="str">
        <f t="shared" si="3"/>
        <v>1:19</v>
      </c>
      <c r="J79" s="39" t="str">
        <f t="shared" si="4"/>
        <v>1:23</v>
      </c>
    </row>
    <row r="80" spans="1:10" ht="12.75">
      <c r="A80" s="47"/>
      <c r="B80" s="95"/>
      <c r="C80" s="80" t="s">
        <v>74</v>
      </c>
      <c r="D80" s="46">
        <v>57.6</v>
      </c>
      <c r="E80" s="60">
        <v>137.4</v>
      </c>
      <c r="F80" s="81" t="str">
        <f t="shared" si="0"/>
        <v>13:27 - 13:31</v>
      </c>
      <c r="G80" s="17">
        <f t="shared" si="1"/>
        <v>0.5604166666666667</v>
      </c>
      <c r="H80" s="17">
        <f t="shared" si="2"/>
        <v>0.5631944444444444</v>
      </c>
      <c r="I80" s="39" t="str">
        <f t="shared" si="3"/>
        <v>1:22</v>
      </c>
      <c r="J80" s="39" t="str">
        <f t="shared" si="4"/>
        <v>1:26</v>
      </c>
    </row>
    <row r="81" spans="1:10" ht="12.75">
      <c r="A81" s="95"/>
      <c r="B81" s="70" t="s">
        <v>23</v>
      </c>
      <c r="C81" s="49" t="s">
        <v>22</v>
      </c>
      <c r="D81" s="46">
        <v>57.9</v>
      </c>
      <c r="E81" s="60">
        <v>137.1</v>
      </c>
      <c r="F81" s="81" t="str">
        <f t="shared" si="0"/>
        <v>13:27 - 13:31</v>
      </c>
      <c r="G81" s="17">
        <f t="shared" si="1"/>
        <v>0.5604166666666667</v>
      </c>
      <c r="H81" s="17">
        <f t="shared" si="2"/>
        <v>0.5631944444444444</v>
      </c>
      <c r="I81" s="39" t="str">
        <f t="shared" si="3"/>
        <v>1:22</v>
      </c>
      <c r="J81" s="39" t="str">
        <f t="shared" si="4"/>
        <v>1:26</v>
      </c>
    </row>
    <row r="82" spans="1:10" ht="12.75">
      <c r="A82" s="95"/>
      <c r="B82" s="93"/>
      <c r="C82" s="30" t="s">
        <v>75</v>
      </c>
      <c r="D82" s="46">
        <v>60</v>
      </c>
      <c r="E82" s="60">
        <v>135</v>
      </c>
      <c r="F82" s="81" t="str">
        <f t="shared" si="0"/>
        <v>13:30 - 13:35</v>
      </c>
      <c r="G82" s="17">
        <f t="shared" si="1"/>
        <v>0.5625</v>
      </c>
      <c r="H82" s="17">
        <f t="shared" si="2"/>
        <v>0.5659722222222222</v>
      </c>
      <c r="I82" s="39" t="str">
        <f t="shared" si="3"/>
        <v>1:25</v>
      </c>
      <c r="J82" s="39" t="str">
        <f t="shared" si="4"/>
        <v>1:30</v>
      </c>
    </row>
    <row r="83" spans="1:10" ht="12.75">
      <c r="A83" s="95"/>
      <c r="B83" s="93" t="s">
        <v>76</v>
      </c>
      <c r="C83" s="80"/>
      <c r="D83" s="46">
        <v>60.4</v>
      </c>
      <c r="E83" s="60">
        <v>134.6</v>
      </c>
      <c r="F83" s="81" t="str">
        <f t="shared" si="0"/>
        <v>13:31 - 13:35</v>
      </c>
      <c r="G83" s="17">
        <f t="shared" si="1"/>
        <v>0.5631944444444444</v>
      </c>
      <c r="H83" s="17">
        <f t="shared" si="2"/>
        <v>0.5659722222222222</v>
      </c>
      <c r="I83" s="39" t="str">
        <f t="shared" si="3"/>
        <v>1:26</v>
      </c>
      <c r="J83" s="39" t="str">
        <f t="shared" si="4"/>
        <v>1:30</v>
      </c>
    </row>
    <row r="84" spans="1:10" ht="12.75">
      <c r="A84" s="95"/>
      <c r="B84" s="93"/>
      <c r="C84" s="30" t="s">
        <v>77</v>
      </c>
      <c r="D84" s="46">
        <v>64.6</v>
      </c>
      <c r="E84" s="60">
        <v>130.4</v>
      </c>
      <c r="F84" s="81" t="str">
        <f t="shared" si="0"/>
        <v>13:37 - 13:41</v>
      </c>
      <c r="G84" s="17">
        <f t="shared" si="1"/>
        <v>0.5673611111111111</v>
      </c>
      <c r="H84" s="17">
        <f t="shared" si="2"/>
        <v>0.5701388888888889</v>
      </c>
      <c r="I84" s="39" t="str">
        <f t="shared" si="3"/>
        <v>1:32</v>
      </c>
      <c r="J84" s="39" t="str">
        <f t="shared" si="4"/>
        <v>1:36</v>
      </c>
    </row>
    <row r="85" spans="1:10" ht="12.75">
      <c r="A85" s="88" t="s">
        <v>63</v>
      </c>
      <c r="B85" s="89" t="s">
        <v>78</v>
      </c>
      <c r="C85" s="30" t="s">
        <v>79</v>
      </c>
      <c r="D85" s="46">
        <v>65.7</v>
      </c>
      <c r="E85" s="60">
        <v>129.3</v>
      </c>
      <c r="F85" s="81" t="str">
        <f t="shared" si="0"/>
        <v>13:38 - 13:43</v>
      </c>
      <c r="G85" s="17">
        <f t="shared" si="1"/>
        <v>0.5680555555555555</v>
      </c>
      <c r="H85" s="17">
        <f t="shared" si="2"/>
        <v>0.5715277777777777</v>
      </c>
      <c r="I85" s="39" t="str">
        <f t="shared" si="3"/>
        <v>1:33</v>
      </c>
      <c r="J85" s="39" t="str">
        <f t="shared" si="4"/>
        <v>1:38</v>
      </c>
    </row>
    <row r="86" spans="1:10" ht="12.75">
      <c r="A86" s="93"/>
      <c r="B86" s="93"/>
      <c r="C86" s="80" t="s">
        <v>80</v>
      </c>
      <c r="D86" s="46">
        <v>66.5</v>
      </c>
      <c r="E86" s="60">
        <v>128.5</v>
      </c>
      <c r="F86" s="81" t="str">
        <f t="shared" si="0"/>
        <v>13:40 - 13:44</v>
      </c>
      <c r="G86" s="17">
        <f t="shared" si="1"/>
        <v>0.5694444444444444</v>
      </c>
      <c r="H86" s="17">
        <f t="shared" si="2"/>
        <v>0.5722222222222222</v>
      </c>
      <c r="I86" s="39" t="str">
        <f t="shared" si="3"/>
        <v>1:35</v>
      </c>
      <c r="J86" s="39" t="str">
        <f t="shared" si="4"/>
        <v>1:39</v>
      </c>
    </row>
    <row r="87" spans="1:10" ht="12.75">
      <c r="A87" s="47"/>
      <c r="B87" s="93"/>
      <c r="C87" s="30" t="s">
        <v>81</v>
      </c>
      <c r="D87" s="46">
        <v>67.5</v>
      </c>
      <c r="E87" s="60">
        <v>127.5</v>
      </c>
      <c r="F87" s="81" t="str">
        <f t="shared" si="0"/>
        <v>13:41 - 13:46</v>
      </c>
      <c r="G87" s="17">
        <f t="shared" si="1"/>
        <v>0.5701388888888889</v>
      </c>
      <c r="H87" s="17">
        <f t="shared" si="2"/>
        <v>0.5736111111111111</v>
      </c>
      <c r="I87" s="39" t="str">
        <f t="shared" si="3"/>
        <v>1:36</v>
      </c>
      <c r="J87" s="39" t="str">
        <f t="shared" si="4"/>
        <v>1:41</v>
      </c>
    </row>
    <row r="88" spans="1:10" ht="12.75">
      <c r="A88" s="47"/>
      <c r="B88" s="93"/>
      <c r="C88" s="80" t="s">
        <v>82</v>
      </c>
      <c r="D88" s="46">
        <v>68.6</v>
      </c>
      <c r="E88" s="60">
        <v>126.4</v>
      </c>
      <c r="F88" s="81" t="str">
        <f t="shared" si="0"/>
        <v>13:43 - 13:47</v>
      </c>
      <c r="G88" s="17">
        <f t="shared" si="1"/>
        <v>0.5715277777777777</v>
      </c>
      <c r="H88" s="17">
        <f t="shared" si="2"/>
        <v>0.5743055555555555</v>
      </c>
      <c r="I88" s="39" t="str">
        <f t="shared" si="3"/>
        <v>1:38</v>
      </c>
      <c r="J88" s="39" t="str">
        <f t="shared" si="4"/>
        <v>1:42</v>
      </c>
    </row>
    <row r="89" spans="1:10" ht="12.75">
      <c r="A89" s="96" t="s">
        <v>83</v>
      </c>
      <c r="B89" s="93"/>
      <c r="C89" s="80"/>
      <c r="D89" s="46">
        <v>69</v>
      </c>
      <c r="E89" s="60">
        <v>126</v>
      </c>
      <c r="F89" s="81" t="str">
        <f t="shared" si="0"/>
        <v>13:43 - 13:48</v>
      </c>
      <c r="G89" s="17">
        <f t="shared" si="1"/>
        <v>0.5715277777777777</v>
      </c>
      <c r="H89" s="17">
        <f t="shared" si="2"/>
        <v>0.575</v>
      </c>
      <c r="I89" s="39" t="str">
        <f t="shared" si="3"/>
        <v>1:38</v>
      </c>
      <c r="J89" s="39" t="str">
        <f t="shared" si="4"/>
        <v>1:43</v>
      </c>
    </row>
    <row r="90" spans="1:10" ht="12.75">
      <c r="A90" s="96" t="s">
        <v>84</v>
      </c>
      <c r="B90" s="93"/>
      <c r="C90" s="80"/>
      <c r="D90" s="46">
        <v>71</v>
      </c>
      <c r="E90" s="60">
        <v>124</v>
      </c>
      <c r="F90" s="81" t="str">
        <f t="shared" si="0"/>
        <v>13:46 - 13:51</v>
      </c>
      <c r="G90" s="17">
        <f t="shared" si="1"/>
        <v>0.5736111111111111</v>
      </c>
      <c r="H90" s="17">
        <f t="shared" si="2"/>
        <v>0.5770833333333333</v>
      </c>
      <c r="I90" s="39" t="str">
        <f t="shared" si="3"/>
        <v>1:41</v>
      </c>
      <c r="J90" s="39" t="str">
        <f t="shared" si="4"/>
        <v>1:46</v>
      </c>
    </row>
    <row r="91" spans="1:10" ht="12.75">
      <c r="A91" s="47"/>
      <c r="B91" s="70" t="s">
        <v>23</v>
      </c>
      <c r="C91" s="49" t="s">
        <v>22</v>
      </c>
      <c r="D91" s="46">
        <v>72.8</v>
      </c>
      <c r="E91" s="60">
        <v>122.2</v>
      </c>
      <c r="F91" s="81" t="str">
        <f t="shared" si="0"/>
        <v>13:49 - 13:54</v>
      </c>
      <c r="G91" s="17">
        <f t="shared" si="1"/>
        <v>0.5756944444444444</v>
      </c>
      <c r="H91" s="17">
        <f t="shared" si="2"/>
        <v>0.5791666666666666</v>
      </c>
      <c r="I91" s="39" t="str">
        <f t="shared" si="3"/>
        <v>1:44</v>
      </c>
      <c r="J91" s="39" t="str">
        <f t="shared" si="4"/>
        <v>1:49</v>
      </c>
    </row>
    <row r="92" spans="1:10" ht="12.75">
      <c r="A92" s="93"/>
      <c r="B92" s="85" t="s">
        <v>19</v>
      </c>
      <c r="C92" s="49" t="s">
        <v>22</v>
      </c>
      <c r="D92" s="46">
        <v>77.6</v>
      </c>
      <c r="E92" s="60">
        <v>117.4</v>
      </c>
      <c r="F92" s="81" t="str">
        <f t="shared" si="0"/>
        <v>13:55 - 14:01</v>
      </c>
      <c r="G92" s="17">
        <f t="shared" si="1"/>
        <v>0.5798611111111112</v>
      </c>
      <c r="H92" s="17">
        <f t="shared" si="2"/>
        <v>0.5840277777777778</v>
      </c>
      <c r="I92" s="39" t="str">
        <f t="shared" si="3"/>
        <v>1:50</v>
      </c>
      <c r="J92" s="39" t="str">
        <f t="shared" si="4"/>
        <v>1:56</v>
      </c>
    </row>
    <row r="93" spans="1:10" ht="12.75">
      <c r="A93" s="93"/>
      <c r="B93" s="93"/>
      <c r="C93" s="30" t="s">
        <v>85</v>
      </c>
      <c r="D93" s="46">
        <v>80.5</v>
      </c>
      <c r="E93" s="60">
        <v>114.5</v>
      </c>
      <c r="F93" s="81" t="str">
        <f t="shared" si="0"/>
        <v>14:00 - 14:05</v>
      </c>
      <c r="G93" s="17">
        <f t="shared" si="1"/>
        <v>0.5833333333333333</v>
      </c>
      <c r="H93" s="17">
        <f t="shared" si="2"/>
        <v>0.5868055555555556</v>
      </c>
      <c r="I93" s="39" t="str">
        <f t="shared" si="3"/>
        <v>1:55</v>
      </c>
      <c r="J93" s="39" t="str">
        <f t="shared" si="4"/>
        <v>2:00</v>
      </c>
    </row>
    <row r="94" spans="1:10" ht="12.75">
      <c r="A94" s="93"/>
      <c r="B94" s="70" t="s">
        <v>23</v>
      </c>
      <c r="C94" s="49" t="s">
        <v>22</v>
      </c>
      <c r="D94" s="46">
        <v>81.4</v>
      </c>
      <c r="E94" s="60">
        <v>113.6</v>
      </c>
      <c r="F94" s="81" t="str">
        <f t="shared" si="0"/>
        <v>14:01 - 14:07</v>
      </c>
      <c r="G94" s="17">
        <f t="shared" si="1"/>
        <v>0.5840277777777778</v>
      </c>
      <c r="H94" s="17">
        <f t="shared" si="2"/>
        <v>0.5881944444444445</v>
      </c>
      <c r="I94" s="39" t="str">
        <f t="shared" si="3"/>
        <v>1:56</v>
      </c>
      <c r="J94" s="39" t="str">
        <f t="shared" si="4"/>
        <v>2:02</v>
      </c>
    </row>
    <row r="95" spans="1:10" ht="12.75">
      <c r="A95" s="93"/>
      <c r="B95" s="93"/>
      <c r="C95" s="30" t="s">
        <v>86</v>
      </c>
      <c r="D95" s="46">
        <v>83.6</v>
      </c>
      <c r="E95" s="60">
        <v>111.4</v>
      </c>
      <c r="F95" s="81" t="str">
        <f t="shared" si="0"/>
        <v>14:04 - 14:10</v>
      </c>
      <c r="G95" s="17">
        <f t="shared" si="1"/>
        <v>0.5861111111111111</v>
      </c>
      <c r="H95" s="17">
        <f t="shared" si="2"/>
        <v>0.5902777777777778</v>
      </c>
      <c r="I95" s="39" t="str">
        <f t="shared" si="3"/>
        <v>1:59</v>
      </c>
      <c r="J95" s="39" t="str">
        <f t="shared" si="4"/>
        <v>2:05</v>
      </c>
    </row>
    <row r="96" spans="1:10" ht="12.75">
      <c r="A96" s="47"/>
      <c r="B96" s="85" t="s">
        <v>19</v>
      </c>
      <c r="C96" s="49" t="s">
        <v>22</v>
      </c>
      <c r="D96" s="46">
        <v>84.9</v>
      </c>
      <c r="E96" s="60">
        <v>110.1</v>
      </c>
      <c r="F96" s="81" t="str">
        <f t="shared" si="0"/>
        <v>14:06 - 14:12</v>
      </c>
      <c r="G96" s="17">
        <f t="shared" si="1"/>
        <v>0.5875</v>
      </c>
      <c r="H96" s="17">
        <f t="shared" si="2"/>
        <v>0.5916666666666667</v>
      </c>
      <c r="I96" s="39" t="str">
        <f t="shared" si="3"/>
        <v>2:01</v>
      </c>
      <c r="J96" s="39" t="str">
        <f t="shared" si="4"/>
        <v>2:07</v>
      </c>
    </row>
    <row r="97" spans="1:10" ht="12.75">
      <c r="A97" s="84"/>
      <c r="B97" s="94" t="s">
        <v>36</v>
      </c>
      <c r="C97" s="80"/>
      <c r="D97" s="46">
        <v>90.7</v>
      </c>
      <c r="E97" s="60">
        <v>104.3</v>
      </c>
      <c r="F97" s="81" t="str">
        <f t="shared" si="0"/>
        <v>14:14 - 14:21</v>
      </c>
      <c r="G97" s="17">
        <f t="shared" si="1"/>
        <v>0.5930555555555556</v>
      </c>
      <c r="H97" s="17">
        <f t="shared" si="2"/>
        <v>0.5979166666666667</v>
      </c>
      <c r="I97" s="39" t="str">
        <f t="shared" si="3"/>
        <v>2:09</v>
      </c>
      <c r="J97" s="39" t="str">
        <f t="shared" si="4"/>
        <v>2:16</v>
      </c>
    </row>
    <row r="98" spans="1:10" ht="12.75">
      <c r="A98" s="84"/>
      <c r="B98" s="94" t="s">
        <v>36</v>
      </c>
      <c r="C98" s="30"/>
      <c r="D98" s="46">
        <v>91.2</v>
      </c>
      <c r="E98" s="60">
        <v>103.8</v>
      </c>
      <c r="F98" s="81" t="str">
        <f t="shared" si="0"/>
        <v>14:15 - 14:21</v>
      </c>
      <c r="G98" s="17">
        <f t="shared" si="1"/>
        <v>0.59375</v>
      </c>
      <c r="H98" s="17">
        <f t="shared" si="2"/>
        <v>0.5979166666666667</v>
      </c>
      <c r="I98" s="39" t="str">
        <f t="shared" si="3"/>
        <v>2:10</v>
      </c>
      <c r="J98" s="39" t="str">
        <f t="shared" si="4"/>
        <v>2:16</v>
      </c>
    </row>
    <row r="99" spans="1:10" ht="12.75">
      <c r="A99" s="97"/>
      <c r="B99" s="94" t="s">
        <v>36</v>
      </c>
      <c r="C99" s="80"/>
      <c r="D99" s="46">
        <v>93.2</v>
      </c>
      <c r="E99" s="60">
        <v>101.8</v>
      </c>
      <c r="F99" s="81" t="str">
        <f t="shared" si="0"/>
        <v>14:18 - 14:24</v>
      </c>
      <c r="G99" s="17">
        <f t="shared" si="1"/>
        <v>0.5958333333333333</v>
      </c>
      <c r="H99" s="17">
        <f t="shared" si="2"/>
        <v>0.6</v>
      </c>
      <c r="I99" s="39" t="str">
        <f t="shared" si="3"/>
        <v>2:13</v>
      </c>
      <c r="J99" s="39" t="str">
        <f t="shared" si="4"/>
        <v>2:19</v>
      </c>
    </row>
    <row r="100" spans="1:10" ht="12.75">
      <c r="A100" s="47"/>
      <c r="B100" s="95"/>
      <c r="C100" s="80" t="s">
        <v>87</v>
      </c>
      <c r="D100" s="46">
        <v>93.6</v>
      </c>
      <c r="E100" s="60">
        <v>101.4</v>
      </c>
      <c r="F100" s="81" t="str">
        <f t="shared" si="0"/>
        <v>14:18 - 14:25</v>
      </c>
      <c r="G100" s="17">
        <f t="shared" si="1"/>
        <v>0.5958333333333333</v>
      </c>
      <c r="H100" s="17">
        <f t="shared" si="2"/>
        <v>0.6006944444444444</v>
      </c>
      <c r="I100" s="39" t="str">
        <f t="shared" si="3"/>
        <v>2:13</v>
      </c>
      <c r="J100" s="39" t="str">
        <f t="shared" si="4"/>
        <v>2:20</v>
      </c>
    </row>
    <row r="101" spans="1:10" ht="12.75">
      <c r="A101" s="95"/>
      <c r="B101" s="94" t="s">
        <v>36</v>
      </c>
      <c r="C101" s="80"/>
      <c r="D101" s="46">
        <v>93.9</v>
      </c>
      <c r="E101" s="60">
        <v>101.1</v>
      </c>
      <c r="F101" s="81" t="str">
        <f t="shared" si="0"/>
        <v>14:19 - 14:25</v>
      </c>
      <c r="G101" s="17">
        <f t="shared" si="1"/>
        <v>0.5965277777777778</v>
      </c>
      <c r="H101" s="17">
        <f t="shared" si="2"/>
        <v>0.6006944444444444</v>
      </c>
      <c r="I101" s="39" t="str">
        <f t="shared" si="3"/>
        <v>2:14</v>
      </c>
      <c r="J101" s="39" t="str">
        <f t="shared" si="4"/>
        <v>2:20</v>
      </c>
    </row>
    <row r="102" spans="1:10" ht="12.75">
      <c r="A102" s="47"/>
      <c r="B102" s="70" t="s">
        <v>23</v>
      </c>
      <c r="C102" s="49" t="s">
        <v>22</v>
      </c>
      <c r="D102" s="46">
        <v>94.3</v>
      </c>
      <c r="E102" s="60">
        <v>100.7</v>
      </c>
      <c r="F102" s="81" t="str">
        <f t="shared" si="0"/>
        <v>14:19 - 14:26</v>
      </c>
      <c r="G102" s="17">
        <f t="shared" si="1"/>
        <v>0.5965277777777778</v>
      </c>
      <c r="H102" s="17">
        <f t="shared" si="2"/>
        <v>0.6013888888888889</v>
      </c>
      <c r="I102" s="39" t="str">
        <f t="shared" si="3"/>
        <v>2:14</v>
      </c>
      <c r="J102" s="39" t="str">
        <f t="shared" si="4"/>
        <v>2:21</v>
      </c>
    </row>
    <row r="103" spans="1:10" ht="12.75">
      <c r="A103" s="95"/>
      <c r="B103" s="93"/>
      <c r="C103" s="80" t="s">
        <v>88</v>
      </c>
      <c r="D103" s="46">
        <v>97.5</v>
      </c>
      <c r="E103" s="60">
        <v>97.5</v>
      </c>
      <c r="F103" s="81" t="str">
        <f t="shared" si="0"/>
        <v>14:24 - 14:31</v>
      </c>
      <c r="G103" s="17">
        <f t="shared" si="1"/>
        <v>0.6</v>
      </c>
      <c r="H103" s="17">
        <f t="shared" si="2"/>
        <v>0.6048611111111111</v>
      </c>
      <c r="I103" s="39" t="str">
        <f t="shared" si="3"/>
        <v>2:19</v>
      </c>
      <c r="J103" s="39" t="str">
        <f t="shared" si="4"/>
        <v>2:26</v>
      </c>
    </row>
    <row r="104" spans="1:10" ht="12.75">
      <c r="A104" s="95"/>
      <c r="B104" s="93"/>
      <c r="C104" s="30" t="s">
        <v>89</v>
      </c>
      <c r="D104" s="46">
        <v>98.9</v>
      </c>
      <c r="E104" s="60">
        <v>96.1</v>
      </c>
      <c r="F104" s="81" t="str">
        <f t="shared" si="0"/>
        <v>14:26 - 14:33</v>
      </c>
      <c r="G104" s="17">
        <f t="shared" si="1"/>
        <v>0.6013888888888889</v>
      </c>
      <c r="H104" s="17">
        <f t="shared" si="2"/>
        <v>0.60625</v>
      </c>
      <c r="I104" s="39" t="str">
        <f t="shared" si="3"/>
        <v>2:21</v>
      </c>
      <c r="J104" s="39" t="str">
        <f t="shared" si="4"/>
        <v>2:28</v>
      </c>
    </row>
    <row r="105" spans="1:10" ht="12.75">
      <c r="A105" s="97"/>
      <c r="B105" s="70" t="s">
        <v>23</v>
      </c>
      <c r="C105" s="49" t="s">
        <v>22</v>
      </c>
      <c r="D105" s="46">
        <v>99.3</v>
      </c>
      <c r="E105" s="60">
        <v>95.7</v>
      </c>
      <c r="F105" s="81" t="str">
        <f t="shared" si="0"/>
        <v>14:26 - 14:33</v>
      </c>
      <c r="G105" s="17">
        <f t="shared" si="1"/>
        <v>0.6013888888888889</v>
      </c>
      <c r="H105" s="17">
        <f t="shared" si="2"/>
        <v>0.60625</v>
      </c>
      <c r="I105" s="39" t="str">
        <f t="shared" si="3"/>
        <v>2:21</v>
      </c>
      <c r="J105" s="39" t="str">
        <f t="shared" si="4"/>
        <v>2:28</v>
      </c>
    </row>
    <row r="106" spans="1:10" ht="12.75">
      <c r="A106" s="95"/>
      <c r="B106" s="94" t="s">
        <v>36</v>
      </c>
      <c r="C106" s="80"/>
      <c r="D106" s="46">
        <v>99.8</v>
      </c>
      <c r="E106" s="60">
        <v>95.2</v>
      </c>
      <c r="F106" s="81" t="str">
        <f t="shared" si="0"/>
        <v>14:27 - 14:34</v>
      </c>
      <c r="G106" s="17">
        <f t="shared" si="1"/>
        <v>0.6020833333333333</v>
      </c>
      <c r="H106" s="17">
        <f t="shared" si="2"/>
        <v>0.6069444444444444</v>
      </c>
      <c r="I106" s="39" t="str">
        <f t="shared" si="3"/>
        <v>2:22</v>
      </c>
      <c r="J106" s="39" t="str">
        <f t="shared" si="4"/>
        <v>2:29</v>
      </c>
    </row>
    <row r="107" spans="1:10" ht="12.75">
      <c r="A107" s="47"/>
      <c r="B107" s="93"/>
      <c r="C107" s="30" t="s">
        <v>90</v>
      </c>
      <c r="D107" s="46">
        <v>101.2</v>
      </c>
      <c r="E107" s="60">
        <v>93.8</v>
      </c>
      <c r="F107" s="81" t="str">
        <f t="shared" si="0"/>
        <v>14:29 - 14:36</v>
      </c>
      <c r="G107" s="17">
        <f t="shared" si="1"/>
        <v>0.6034722222222222</v>
      </c>
      <c r="H107" s="17">
        <f t="shared" si="2"/>
        <v>0.6083333333333333</v>
      </c>
      <c r="I107" s="39" t="str">
        <f t="shared" si="3"/>
        <v>2:24</v>
      </c>
      <c r="J107" s="39" t="str">
        <f t="shared" si="4"/>
        <v>2:31</v>
      </c>
    </row>
    <row r="108" spans="1:10" ht="12.75">
      <c r="A108" s="95"/>
      <c r="B108" s="93"/>
      <c r="C108" s="80" t="s">
        <v>91</v>
      </c>
      <c r="D108" s="46">
        <v>102.7</v>
      </c>
      <c r="E108" s="60">
        <v>92.3</v>
      </c>
      <c r="F108" s="81" t="str">
        <f t="shared" si="0"/>
        <v>14:31 - 14:39</v>
      </c>
      <c r="G108" s="17">
        <f t="shared" si="1"/>
        <v>0.6048611111111111</v>
      </c>
      <c r="H108" s="17">
        <f t="shared" si="2"/>
        <v>0.6104166666666666</v>
      </c>
      <c r="I108" s="39" t="str">
        <f t="shared" si="3"/>
        <v>2:26</v>
      </c>
      <c r="J108" s="39" t="str">
        <f t="shared" si="4"/>
        <v>2:34</v>
      </c>
    </row>
    <row r="109" spans="1:10" ht="12.75">
      <c r="A109" s="47"/>
      <c r="B109" s="95"/>
      <c r="C109" s="80" t="s">
        <v>92</v>
      </c>
      <c r="D109" s="46">
        <v>104.7</v>
      </c>
      <c r="E109" s="60">
        <v>90.3</v>
      </c>
      <c r="F109" s="81" t="str">
        <f t="shared" si="0"/>
        <v>14:34 - 14:42</v>
      </c>
      <c r="G109" s="17">
        <f t="shared" si="1"/>
        <v>0.6069444444444444</v>
      </c>
      <c r="H109" s="17">
        <f t="shared" si="2"/>
        <v>0.6125</v>
      </c>
      <c r="I109" s="39" t="str">
        <f t="shared" si="3"/>
        <v>2:29</v>
      </c>
      <c r="J109" s="39" t="str">
        <f t="shared" si="4"/>
        <v>2:37</v>
      </c>
    </row>
    <row r="110" spans="1:10" ht="12.75">
      <c r="A110" s="84"/>
      <c r="B110" s="93"/>
      <c r="C110" s="80" t="s">
        <v>93</v>
      </c>
      <c r="D110" s="46">
        <v>105.9</v>
      </c>
      <c r="E110" s="60">
        <v>89.1</v>
      </c>
      <c r="F110" s="81" t="str">
        <f t="shared" si="0"/>
        <v>14:36 - 14:43</v>
      </c>
      <c r="G110" s="17">
        <f t="shared" si="1"/>
        <v>0.6083333333333333</v>
      </c>
      <c r="H110" s="17">
        <f t="shared" si="2"/>
        <v>0.6131944444444444</v>
      </c>
      <c r="I110" s="39" t="str">
        <f t="shared" si="3"/>
        <v>2:31</v>
      </c>
      <c r="J110" s="39" t="str">
        <f t="shared" si="4"/>
        <v>2:38</v>
      </c>
    </row>
    <row r="111" spans="1:10" ht="12.75">
      <c r="A111" s="97"/>
      <c r="B111" s="93"/>
      <c r="C111" s="30" t="s">
        <v>94</v>
      </c>
      <c r="D111" s="46">
        <v>108</v>
      </c>
      <c r="E111" s="60">
        <v>87</v>
      </c>
      <c r="F111" s="81" t="str">
        <f t="shared" si="0"/>
        <v>14:39 - 14:47</v>
      </c>
      <c r="G111" s="17">
        <f t="shared" si="1"/>
        <v>0.6104166666666666</v>
      </c>
      <c r="H111" s="17">
        <f t="shared" si="2"/>
        <v>0.6159722222222223</v>
      </c>
      <c r="I111" s="39" t="str">
        <f t="shared" si="3"/>
        <v>2:34</v>
      </c>
      <c r="J111" s="39" t="str">
        <f t="shared" si="4"/>
        <v>2:42</v>
      </c>
    </row>
    <row r="112" spans="1:10" ht="12.75">
      <c r="A112" s="84"/>
      <c r="B112" s="69" t="s">
        <v>30</v>
      </c>
      <c r="C112" s="49" t="s">
        <v>22</v>
      </c>
      <c r="D112" s="46">
        <v>108.1</v>
      </c>
      <c r="E112" s="60">
        <v>86.9</v>
      </c>
      <c r="F112" s="81" t="str">
        <f t="shared" si="0"/>
        <v>14:39 - 14:47</v>
      </c>
      <c r="G112" s="17">
        <f t="shared" si="1"/>
        <v>0.6104166666666666</v>
      </c>
      <c r="H112" s="17">
        <f t="shared" si="2"/>
        <v>0.6159722222222223</v>
      </c>
      <c r="I112" s="39" t="str">
        <f t="shared" si="3"/>
        <v>2:34</v>
      </c>
      <c r="J112" s="39" t="str">
        <f t="shared" si="4"/>
        <v>2:42</v>
      </c>
    </row>
    <row r="113" spans="1:10" ht="12.75">
      <c r="A113" s="47"/>
      <c r="B113" s="93"/>
      <c r="C113" s="30" t="s">
        <v>95</v>
      </c>
      <c r="D113" s="46">
        <v>111.1</v>
      </c>
      <c r="E113" s="60">
        <v>83.9</v>
      </c>
      <c r="F113" s="81" t="str">
        <f t="shared" si="0"/>
        <v>14:43 - 14:51</v>
      </c>
      <c r="G113" s="17">
        <f t="shared" si="1"/>
        <v>0.6131944444444444</v>
      </c>
      <c r="H113" s="17">
        <f t="shared" si="2"/>
        <v>0.61875</v>
      </c>
      <c r="I113" s="39" t="str">
        <f t="shared" si="3"/>
        <v>2:38</v>
      </c>
      <c r="J113" s="39" t="str">
        <f t="shared" si="4"/>
        <v>2:46</v>
      </c>
    </row>
    <row r="114" spans="1:10" ht="12.75">
      <c r="A114" s="88" t="s">
        <v>63</v>
      </c>
      <c r="B114" s="89" t="s">
        <v>96</v>
      </c>
      <c r="C114" s="30"/>
      <c r="D114" s="46">
        <v>111.1</v>
      </c>
      <c r="E114" s="60">
        <v>83.9</v>
      </c>
      <c r="F114" s="81" t="str">
        <f t="shared" si="0"/>
        <v>14:43 - 14:51</v>
      </c>
      <c r="G114" s="17">
        <f t="shared" si="1"/>
        <v>0.6131944444444444</v>
      </c>
      <c r="H114" s="17">
        <f t="shared" si="2"/>
        <v>0.61875</v>
      </c>
      <c r="I114" s="39" t="str">
        <f t="shared" si="3"/>
        <v>2:38</v>
      </c>
      <c r="J114" s="39" t="str">
        <f t="shared" si="4"/>
        <v>2:46</v>
      </c>
    </row>
    <row r="115" spans="1:10" ht="12.75">
      <c r="A115" s="84"/>
      <c r="B115" s="93"/>
      <c r="C115" s="80" t="s">
        <v>97</v>
      </c>
      <c r="D115" s="46">
        <v>113.1</v>
      </c>
      <c r="E115" s="60">
        <v>81.9</v>
      </c>
      <c r="F115" s="81" t="str">
        <f t="shared" si="0"/>
        <v>14:46 - 14:54</v>
      </c>
      <c r="G115" s="17">
        <f t="shared" si="1"/>
        <v>0.6152777777777778</v>
      </c>
      <c r="H115" s="17">
        <f t="shared" si="2"/>
        <v>0.6208333333333333</v>
      </c>
      <c r="I115" s="39" t="str">
        <f t="shared" si="3"/>
        <v>2:41</v>
      </c>
      <c r="J115" s="39" t="str">
        <f t="shared" si="4"/>
        <v>2:49</v>
      </c>
    </row>
    <row r="116" spans="1:10" ht="12.75">
      <c r="A116" s="93"/>
      <c r="B116" s="93"/>
      <c r="C116" s="30" t="s">
        <v>98</v>
      </c>
      <c r="D116" s="46">
        <v>114.4</v>
      </c>
      <c r="E116" s="60">
        <v>80.6</v>
      </c>
      <c r="F116" s="81" t="str">
        <f t="shared" si="0"/>
        <v>14:48 - 14:56</v>
      </c>
      <c r="G116" s="17">
        <f t="shared" si="1"/>
        <v>0.6166666666666667</v>
      </c>
      <c r="H116" s="17">
        <f t="shared" si="2"/>
        <v>0.6222222222222222</v>
      </c>
      <c r="I116" s="39" t="str">
        <f t="shared" si="3"/>
        <v>2:43</v>
      </c>
      <c r="J116" s="39" t="str">
        <f t="shared" si="4"/>
        <v>2:51</v>
      </c>
    </row>
    <row r="117" spans="1:10" ht="12.75">
      <c r="A117" s="95"/>
      <c r="B117" s="93"/>
      <c r="C117" s="80" t="s">
        <v>99</v>
      </c>
      <c r="D117" s="46">
        <v>115.6</v>
      </c>
      <c r="E117" s="60">
        <v>79.4</v>
      </c>
      <c r="F117" s="81" t="str">
        <f t="shared" si="0"/>
        <v>14:50 - 14:58</v>
      </c>
      <c r="G117" s="17">
        <f t="shared" si="1"/>
        <v>0.6180555555555556</v>
      </c>
      <c r="H117" s="17">
        <f t="shared" si="2"/>
        <v>0.6236111111111111</v>
      </c>
      <c r="I117" s="39" t="str">
        <f t="shared" si="3"/>
        <v>2:45</v>
      </c>
      <c r="J117" s="39" t="str">
        <f t="shared" si="4"/>
        <v>2:53</v>
      </c>
    </row>
    <row r="118" spans="1:10" ht="12.75">
      <c r="A118" s="47"/>
      <c r="B118" s="95"/>
      <c r="C118" s="80" t="s">
        <v>100</v>
      </c>
      <c r="D118" s="46">
        <v>116.1</v>
      </c>
      <c r="E118" s="60">
        <v>78.9</v>
      </c>
      <c r="F118" s="81" t="str">
        <f t="shared" si="0"/>
        <v>14:50 - 14:59</v>
      </c>
      <c r="G118" s="17">
        <f t="shared" si="1"/>
        <v>0.6180555555555556</v>
      </c>
      <c r="H118" s="17">
        <f t="shared" si="2"/>
        <v>0.6243055555555556</v>
      </c>
      <c r="I118" s="39" t="str">
        <f t="shared" si="3"/>
        <v>2:45</v>
      </c>
      <c r="J118" s="39" t="str">
        <f t="shared" si="4"/>
        <v>2:54</v>
      </c>
    </row>
    <row r="119" spans="1:10" ht="12.75">
      <c r="A119" s="47"/>
      <c r="B119" s="93"/>
      <c r="C119" s="80" t="s">
        <v>101</v>
      </c>
      <c r="D119" s="46">
        <v>118.3</v>
      </c>
      <c r="E119" s="60">
        <v>76.7</v>
      </c>
      <c r="F119" s="81" t="str">
        <f t="shared" si="0"/>
        <v>14:54 - 15:02</v>
      </c>
      <c r="G119" s="17">
        <f t="shared" si="1"/>
        <v>0.6208333333333333</v>
      </c>
      <c r="H119" s="17">
        <f t="shared" si="2"/>
        <v>0.6263888888888889</v>
      </c>
      <c r="I119" s="39" t="str">
        <f t="shared" si="3"/>
        <v>2:49</v>
      </c>
      <c r="J119" s="39" t="str">
        <f t="shared" si="4"/>
        <v>2:57</v>
      </c>
    </row>
    <row r="120" spans="1:10" ht="12.75">
      <c r="A120" s="93"/>
      <c r="B120" s="93"/>
      <c r="C120" s="30" t="s">
        <v>102</v>
      </c>
      <c r="D120" s="46">
        <v>119.9</v>
      </c>
      <c r="E120" s="60">
        <v>75.1</v>
      </c>
      <c r="F120" s="81" t="str">
        <f t="shared" si="0"/>
        <v>14:56 - 15:04</v>
      </c>
      <c r="G120" s="17">
        <f t="shared" si="1"/>
        <v>0.6222222222222222</v>
      </c>
      <c r="H120" s="17">
        <f t="shared" si="2"/>
        <v>0.6277777777777778</v>
      </c>
      <c r="I120" s="39" t="str">
        <f t="shared" si="3"/>
        <v>2:51</v>
      </c>
      <c r="J120" s="39" t="str">
        <f t="shared" si="4"/>
        <v>2:59</v>
      </c>
    </row>
    <row r="121" spans="1:10" ht="12.75">
      <c r="A121" s="93"/>
      <c r="B121" s="70" t="s">
        <v>23</v>
      </c>
      <c r="C121" s="49" t="s">
        <v>22</v>
      </c>
      <c r="D121" s="46">
        <v>120</v>
      </c>
      <c r="E121" s="60">
        <v>75</v>
      </c>
      <c r="F121" s="81" t="str">
        <f t="shared" si="0"/>
        <v>14:56 - 15:05</v>
      </c>
      <c r="G121" s="17">
        <f t="shared" si="1"/>
        <v>0.6222222222222222</v>
      </c>
      <c r="H121" s="17">
        <f t="shared" si="2"/>
        <v>0.6284722222222222</v>
      </c>
      <c r="I121" s="39" t="str">
        <f t="shared" si="3"/>
        <v>2:51</v>
      </c>
      <c r="J121" s="39" t="str">
        <f t="shared" si="4"/>
        <v>3:00</v>
      </c>
    </row>
    <row r="122" spans="1:10" ht="12.75">
      <c r="A122" s="93"/>
      <c r="B122" s="70" t="s">
        <v>23</v>
      </c>
      <c r="C122" s="49" t="s">
        <v>22</v>
      </c>
      <c r="D122" s="46">
        <v>120.1</v>
      </c>
      <c r="E122" s="60">
        <v>74.9</v>
      </c>
      <c r="F122" s="81" t="str">
        <f t="shared" si="0"/>
        <v>14:56 - 15:05</v>
      </c>
      <c r="G122" s="17">
        <f t="shared" si="1"/>
        <v>0.6222222222222222</v>
      </c>
      <c r="H122" s="17">
        <f t="shared" si="2"/>
        <v>0.6284722222222222</v>
      </c>
      <c r="I122" s="39" t="str">
        <f t="shared" si="3"/>
        <v>2:51</v>
      </c>
      <c r="J122" s="39" t="str">
        <f t="shared" si="4"/>
        <v>3:00</v>
      </c>
    </row>
    <row r="123" spans="1:10" ht="12.75">
      <c r="A123" s="93"/>
      <c r="B123" s="93"/>
      <c r="C123" s="30" t="s">
        <v>103</v>
      </c>
      <c r="D123" s="46">
        <v>122</v>
      </c>
      <c r="E123" s="60">
        <v>73</v>
      </c>
      <c r="F123" s="81" t="str">
        <f t="shared" si="0"/>
        <v>14:59 - 15:08</v>
      </c>
      <c r="G123" s="17">
        <f t="shared" si="1"/>
        <v>0.6243055555555556</v>
      </c>
      <c r="H123" s="17">
        <f t="shared" si="2"/>
        <v>0.6305555555555555</v>
      </c>
      <c r="I123" s="39" t="str">
        <f t="shared" si="3"/>
        <v>2:54</v>
      </c>
      <c r="J123" s="39" t="str">
        <f t="shared" si="4"/>
        <v>3:03</v>
      </c>
    </row>
    <row r="124" spans="1:10" ht="12.75">
      <c r="A124" s="93"/>
      <c r="B124" s="93"/>
      <c r="C124" s="80" t="s">
        <v>104</v>
      </c>
      <c r="D124" s="46">
        <v>122.2</v>
      </c>
      <c r="E124" s="60">
        <v>72.8</v>
      </c>
      <c r="F124" s="81" t="str">
        <f t="shared" si="0"/>
        <v>14:59 - 15:08</v>
      </c>
      <c r="G124" s="17">
        <f t="shared" si="1"/>
        <v>0.6243055555555556</v>
      </c>
      <c r="H124" s="17">
        <f t="shared" si="2"/>
        <v>0.6305555555555555</v>
      </c>
      <c r="I124" s="39" t="str">
        <f t="shared" si="3"/>
        <v>2:54</v>
      </c>
      <c r="J124" s="39" t="str">
        <f t="shared" si="4"/>
        <v>3:03</v>
      </c>
    </row>
    <row r="125" spans="1:10" ht="12.75">
      <c r="A125" s="47"/>
      <c r="B125" s="93"/>
      <c r="C125" s="30" t="s">
        <v>105</v>
      </c>
      <c r="D125" s="46">
        <v>122.5</v>
      </c>
      <c r="E125" s="60">
        <v>72.5</v>
      </c>
      <c r="F125" s="81" t="str">
        <f t="shared" si="0"/>
        <v>15:00 - 15:08</v>
      </c>
      <c r="G125" s="17">
        <f t="shared" si="1"/>
        <v>0.625</v>
      </c>
      <c r="H125" s="17">
        <f t="shared" si="2"/>
        <v>0.6305555555555555</v>
      </c>
      <c r="I125" s="39" t="str">
        <f t="shared" si="3"/>
        <v>2:55</v>
      </c>
      <c r="J125" s="39" t="str">
        <f t="shared" si="4"/>
        <v>3:03</v>
      </c>
    </row>
    <row r="126" spans="1:10" ht="12.75">
      <c r="A126" s="93"/>
      <c r="B126" s="93"/>
      <c r="C126" s="80" t="s">
        <v>106</v>
      </c>
      <c r="D126" s="46">
        <v>122.7</v>
      </c>
      <c r="E126" s="60">
        <v>72.3</v>
      </c>
      <c r="F126" s="81" t="str">
        <f t="shared" si="0"/>
        <v>15:00 - 15:09</v>
      </c>
      <c r="G126" s="17">
        <f t="shared" si="1"/>
        <v>0.625</v>
      </c>
      <c r="H126" s="17">
        <f t="shared" si="2"/>
        <v>0.63125</v>
      </c>
      <c r="I126" s="39" t="str">
        <f t="shared" si="3"/>
        <v>2:55</v>
      </c>
      <c r="J126" s="39" t="str">
        <f t="shared" si="4"/>
        <v>3:04</v>
      </c>
    </row>
    <row r="127" spans="1:10" ht="12.75">
      <c r="A127" s="47"/>
      <c r="B127" s="95"/>
      <c r="C127" s="80" t="s">
        <v>107</v>
      </c>
      <c r="D127" s="46">
        <v>124.9</v>
      </c>
      <c r="E127" s="60">
        <v>70.1</v>
      </c>
      <c r="F127" s="81" t="str">
        <f t="shared" si="0"/>
        <v>15:03 - 15:12</v>
      </c>
      <c r="G127" s="17">
        <f t="shared" si="1"/>
        <v>0.6270833333333333</v>
      </c>
      <c r="H127" s="17">
        <f t="shared" si="2"/>
        <v>0.6333333333333333</v>
      </c>
      <c r="I127" s="39" t="str">
        <f t="shared" si="3"/>
        <v>2:58</v>
      </c>
      <c r="J127" s="39" t="str">
        <f t="shared" si="4"/>
        <v>3:07</v>
      </c>
    </row>
    <row r="128" spans="1:10" ht="12.75">
      <c r="A128" s="93"/>
      <c r="B128" s="93"/>
      <c r="C128" s="80" t="s">
        <v>108</v>
      </c>
      <c r="D128" s="46">
        <v>127.3</v>
      </c>
      <c r="E128" s="60">
        <v>67.7</v>
      </c>
      <c r="F128" s="81" t="str">
        <f t="shared" si="0"/>
        <v>15:06 - 15:15</v>
      </c>
      <c r="G128" s="17">
        <f t="shared" si="1"/>
        <v>0.6291666666666667</v>
      </c>
      <c r="H128" s="17">
        <f t="shared" si="2"/>
        <v>0.6354166666666666</v>
      </c>
      <c r="I128" s="39" t="str">
        <f t="shared" si="3"/>
        <v>3:01</v>
      </c>
      <c r="J128" s="39" t="str">
        <f t="shared" si="4"/>
        <v>3:10</v>
      </c>
    </row>
    <row r="129" spans="1:10" ht="12.75">
      <c r="A129" s="93"/>
      <c r="B129" s="93"/>
      <c r="C129" s="30" t="s">
        <v>109</v>
      </c>
      <c r="D129" s="46">
        <v>128.7</v>
      </c>
      <c r="E129" s="60">
        <v>66.30000000000001</v>
      </c>
      <c r="F129" s="81" t="str">
        <f t="shared" si="0"/>
        <v>15:08 - 15:18</v>
      </c>
      <c r="G129" s="17">
        <f t="shared" si="1"/>
        <v>0.6305555555555555</v>
      </c>
      <c r="H129" s="17">
        <f t="shared" si="2"/>
        <v>0.6375</v>
      </c>
      <c r="I129" s="39" t="str">
        <f t="shared" si="3"/>
        <v>3:03</v>
      </c>
      <c r="J129" s="39" t="str">
        <f t="shared" si="4"/>
        <v>3:13</v>
      </c>
    </row>
    <row r="130" spans="1:10" ht="12.75">
      <c r="A130" s="93"/>
      <c r="B130" s="85" t="s">
        <v>19</v>
      </c>
      <c r="C130" s="49" t="s">
        <v>22</v>
      </c>
      <c r="D130" s="46">
        <v>128.8</v>
      </c>
      <c r="E130" s="60">
        <v>66.19999999999999</v>
      </c>
      <c r="F130" s="81" t="str">
        <f t="shared" si="0"/>
        <v>15:09 - 15:18</v>
      </c>
      <c r="G130" s="17">
        <f t="shared" si="1"/>
        <v>0.63125</v>
      </c>
      <c r="H130" s="17">
        <f t="shared" si="2"/>
        <v>0.6375</v>
      </c>
      <c r="I130" s="39" t="str">
        <f t="shared" si="3"/>
        <v>3:04</v>
      </c>
      <c r="J130" s="39" t="str">
        <f t="shared" si="4"/>
        <v>3:13</v>
      </c>
    </row>
    <row r="131" spans="1:10" ht="12.75">
      <c r="A131" s="47"/>
      <c r="B131" s="93"/>
      <c r="C131" s="30" t="s">
        <v>110</v>
      </c>
      <c r="D131" s="46">
        <v>130</v>
      </c>
      <c r="E131" s="60">
        <v>65</v>
      </c>
      <c r="F131" s="81" t="str">
        <f t="shared" si="0"/>
        <v>15:10 - 15:20</v>
      </c>
      <c r="G131" s="17">
        <f t="shared" si="1"/>
        <v>0.6319444444444444</v>
      </c>
      <c r="H131" s="17">
        <f t="shared" si="2"/>
        <v>0.6388888888888888</v>
      </c>
      <c r="I131" s="39" t="str">
        <f t="shared" si="3"/>
        <v>3:05</v>
      </c>
      <c r="J131" s="39" t="str">
        <f t="shared" si="4"/>
        <v>3:15</v>
      </c>
    </row>
    <row r="132" spans="1:10" ht="12.75">
      <c r="A132" s="84"/>
      <c r="B132" s="70" t="s">
        <v>23</v>
      </c>
      <c r="C132" s="49" t="s">
        <v>22</v>
      </c>
      <c r="D132" s="46">
        <v>130.6</v>
      </c>
      <c r="E132" s="60">
        <v>64.4</v>
      </c>
      <c r="F132" s="81" t="str">
        <f t="shared" si="0"/>
        <v>15:11 - 15:20</v>
      </c>
      <c r="G132" s="17">
        <f t="shared" si="1"/>
        <v>0.6326388888888889</v>
      </c>
      <c r="H132" s="17">
        <f t="shared" si="2"/>
        <v>0.6388888888888888</v>
      </c>
      <c r="I132" s="39" t="str">
        <f t="shared" si="3"/>
        <v>3:06</v>
      </c>
      <c r="J132" s="39" t="str">
        <f t="shared" si="4"/>
        <v>3:15</v>
      </c>
    </row>
    <row r="133" spans="1:10" ht="12.75">
      <c r="A133" s="84"/>
      <c r="B133" s="85" t="s">
        <v>19</v>
      </c>
      <c r="C133" s="49" t="s">
        <v>22</v>
      </c>
      <c r="D133" s="46">
        <v>130.7</v>
      </c>
      <c r="E133" s="60">
        <v>64.30000000000001</v>
      </c>
      <c r="F133" s="81" t="str">
        <f t="shared" si="0"/>
        <v>15:11 - 15:21</v>
      </c>
      <c r="G133" s="17">
        <f t="shared" si="1"/>
        <v>0.6326388888888889</v>
      </c>
      <c r="H133" s="17">
        <f t="shared" si="2"/>
        <v>0.6395833333333333</v>
      </c>
      <c r="I133" s="39" t="str">
        <f t="shared" si="3"/>
        <v>3:06</v>
      </c>
      <c r="J133" s="39" t="str">
        <f t="shared" si="4"/>
        <v>3:16</v>
      </c>
    </row>
    <row r="134" spans="1:10" ht="12.75">
      <c r="A134" s="88" t="s">
        <v>63</v>
      </c>
      <c r="B134" s="89" t="s">
        <v>111</v>
      </c>
      <c r="C134" s="30"/>
      <c r="D134" s="46">
        <v>131.1</v>
      </c>
      <c r="E134" s="60">
        <v>63.900000000000006</v>
      </c>
      <c r="F134" s="81" t="str">
        <f t="shared" si="0"/>
        <v>15:12 - 15:21</v>
      </c>
      <c r="G134" s="17">
        <f t="shared" si="1"/>
        <v>0.6333333333333333</v>
      </c>
      <c r="H134" s="17">
        <f t="shared" si="2"/>
        <v>0.6395833333333333</v>
      </c>
      <c r="I134" s="39" t="str">
        <f t="shared" si="3"/>
        <v>3:07</v>
      </c>
      <c r="J134" s="39" t="str">
        <f t="shared" si="4"/>
        <v>3:16</v>
      </c>
    </row>
    <row r="135" spans="1:10" ht="12.75">
      <c r="A135" s="95"/>
      <c r="B135" s="70" t="s">
        <v>23</v>
      </c>
      <c r="C135" s="49" t="s">
        <v>22</v>
      </c>
      <c r="D135" s="46">
        <v>131.7</v>
      </c>
      <c r="E135" s="60">
        <v>63.30000000000001</v>
      </c>
      <c r="F135" s="81" t="str">
        <f t="shared" si="0"/>
        <v>15:13 - 15:22</v>
      </c>
      <c r="G135" s="17">
        <f t="shared" si="1"/>
        <v>0.6340277777777777</v>
      </c>
      <c r="H135" s="17">
        <f t="shared" si="2"/>
        <v>0.6402777777777777</v>
      </c>
      <c r="I135" s="39" t="str">
        <f t="shared" si="3"/>
        <v>3:08</v>
      </c>
      <c r="J135" s="39" t="str">
        <f t="shared" si="4"/>
        <v>3:17</v>
      </c>
    </row>
    <row r="136" spans="1:10" ht="12.75">
      <c r="A136" s="47"/>
      <c r="B136" s="95"/>
      <c r="C136" s="80" t="s">
        <v>112</v>
      </c>
      <c r="D136" s="46">
        <v>134.2</v>
      </c>
      <c r="E136" s="60">
        <v>60.80000000000001</v>
      </c>
      <c r="F136" s="81" t="str">
        <f t="shared" si="0"/>
        <v>15:16 - 15:26</v>
      </c>
      <c r="G136" s="17">
        <f t="shared" si="1"/>
        <v>0.6361111111111111</v>
      </c>
      <c r="H136" s="17">
        <f t="shared" si="2"/>
        <v>0.6430555555555555</v>
      </c>
      <c r="I136" s="39" t="str">
        <f t="shared" si="3"/>
        <v>3:11</v>
      </c>
      <c r="J136" s="39" t="str">
        <f t="shared" si="4"/>
        <v>3:21</v>
      </c>
    </row>
    <row r="137" spans="1:10" ht="12.75">
      <c r="A137" s="98"/>
      <c r="B137" s="93"/>
      <c r="C137" s="80" t="s">
        <v>113</v>
      </c>
      <c r="D137" s="46">
        <v>136</v>
      </c>
      <c r="E137" s="60">
        <v>59</v>
      </c>
      <c r="F137" s="81" t="str">
        <f t="shared" si="0"/>
        <v>15:19 - 15:29</v>
      </c>
      <c r="G137" s="17">
        <f t="shared" si="1"/>
        <v>0.6381944444444444</v>
      </c>
      <c r="H137" s="17">
        <f t="shared" si="2"/>
        <v>0.6451388888888889</v>
      </c>
      <c r="I137" s="39" t="str">
        <f t="shared" si="3"/>
        <v>3:14</v>
      </c>
      <c r="J137" s="39" t="str">
        <f t="shared" si="4"/>
        <v>3:24</v>
      </c>
    </row>
    <row r="138" spans="1:10" ht="12.75">
      <c r="A138" s="95"/>
      <c r="B138" s="93"/>
      <c r="C138" s="30" t="s">
        <v>114</v>
      </c>
      <c r="D138" s="46">
        <v>137.6</v>
      </c>
      <c r="E138" s="60">
        <v>57.400000000000006</v>
      </c>
      <c r="F138" s="81" t="str">
        <f t="shared" si="0"/>
        <v>15:21 - 15:31</v>
      </c>
      <c r="G138" s="17">
        <f t="shared" si="1"/>
        <v>0.6395833333333333</v>
      </c>
      <c r="H138" s="17">
        <f t="shared" si="2"/>
        <v>0.6465277777777778</v>
      </c>
      <c r="I138" s="39" t="str">
        <f t="shared" si="3"/>
        <v>3:16</v>
      </c>
      <c r="J138" s="39" t="str">
        <f t="shared" si="4"/>
        <v>3:26</v>
      </c>
    </row>
    <row r="139" spans="1:10" ht="12.75">
      <c r="A139" s="95"/>
      <c r="B139" s="85" t="s">
        <v>19</v>
      </c>
      <c r="C139" s="49" t="s">
        <v>22</v>
      </c>
      <c r="D139" s="46">
        <v>138.2</v>
      </c>
      <c r="E139" s="60">
        <v>56.80000000000001</v>
      </c>
      <c r="F139" s="81" t="str">
        <f t="shared" si="0"/>
        <v>15:22 - 15:32</v>
      </c>
      <c r="G139" s="17">
        <f t="shared" si="1"/>
        <v>0.6402777777777777</v>
      </c>
      <c r="H139" s="17">
        <f t="shared" si="2"/>
        <v>0.6472222222222223</v>
      </c>
      <c r="I139" s="39" t="str">
        <f t="shared" si="3"/>
        <v>3:17</v>
      </c>
      <c r="J139" s="39" t="str">
        <f t="shared" si="4"/>
        <v>3:27</v>
      </c>
    </row>
    <row r="140" spans="1:10" ht="12.75">
      <c r="A140" s="97"/>
      <c r="B140" s="93"/>
      <c r="C140" s="30" t="s">
        <v>115</v>
      </c>
      <c r="D140" s="46">
        <v>143.9</v>
      </c>
      <c r="E140" s="60">
        <v>51.099999999999994</v>
      </c>
      <c r="F140" s="81" t="str">
        <f t="shared" si="0"/>
        <v>15:30 - 15:40</v>
      </c>
      <c r="G140" s="17">
        <f t="shared" si="1"/>
        <v>0.6458333333333333</v>
      </c>
      <c r="H140" s="17">
        <f t="shared" si="2"/>
        <v>0.6527777777777778</v>
      </c>
      <c r="I140" s="39" t="str">
        <f t="shared" si="3"/>
        <v>3:25</v>
      </c>
      <c r="J140" s="39" t="str">
        <f t="shared" si="4"/>
        <v>3:35</v>
      </c>
    </row>
    <row r="141" spans="1:10" ht="12.75">
      <c r="A141" s="95"/>
      <c r="B141" s="70" t="s">
        <v>23</v>
      </c>
      <c r="C141" s="49" t="s">
        <v>22</v>
      </c>
      <c r="D141" s="46">
        <v>145</v>
      </c>
      <c r="E141" s="60">
        <v>50</v>
      </c>
      <c r="F141" s="81" t="str">
        <f t="shared" si="0"/>
        <v>15:32 - 15:42</v>
      </c>
      <c r="G141" s="17">
        <f t="shared" si="1"/>
        <v>0.6472222222222223</v>
      </c>
      <c r="H141" s="17">
        <f t="shared" si="2"/>
        <v>0.6541666666666667</v>
      </c>
      <c r="I141" s="39" t="str">
        <f t="shared" si="3"/>
        <v>3:27</v>
      </c>
      <c r="J141" s="39" t="str">
        <f t="shared" si="4"/>
        <v>3:37</v>
      </c>
    </row>
    <row r="142" spans="1:10" ht="12.75">
      <c r="A142" s="47"/>
      <c r="B142" s="99" t="s">
        <v>30</v>
      </c>
      <c r="C142" s="41" t="s">
        <v>34</v>
      </c>
      <c r="D142" s="46">
        <v>145.7</v>
      </c>
      <c r="E142" s="60">
        <v>49.30000000000001</v>
      </c>
      <c r="F142" s="81" t="str">
        <f t="shared" si="0"/>
        <v>15:33 - 15:43</v>
      </c>
      <c r="G142" s="17">
        <f t="shared" si="1"/>
        <v>0.6479166666666667</v>
      </c>
      <c r="H142" s="17">
        <f t="shared" si="2"/>
        <v>0.6548611111111111</v>
      </c>
      <c r="I142" s="39" t="str">
        <f t="shared" si="3"/>
        <v>3:28</v>
      </c>
      <c r="J142" s="39" t="str">
        <f t="shared" si="4"/>
        <v>3:38</v>
      </c>
    </row>
    <row r="143" spans="1:10" ht="12.75">
      <c r="A143" s="95"/>
      <c r="B143" s="93"/>
      <c r="C143" s="30" t="s">
        <v>116</v>
      </c>
      <c r="D143" s="46">
        <v>145.8</v>
      </c>
      <c r="E143" s="60">
        <v>49.19999999999999</v>
      </c>
      <c r="F143" s="81" t="str">
        <f t="shared" si="0"/>
        <v>15:33 - 15:43</v>
      </c>
      <c r="G143" s="17">
        <f t="shared" si="1"/>
        <v>0.6479166666666667</v>
      </c>
      <c r="H143" s="17">
        <f t="shared" si="2"/>
        <v>0.6548611111111111</v>
      </c>
      <c r="I143" s="39" t="str">
        <f t="shared" si="3"/>
        <v>3:28</v>
      </c>
      <c r="J143" s="39" t="str">
        <f t="shared" si="4"/>
        <v>3:38</v>
      </c>
    </row>
    <row r="144" spans="1:10" ht="12.75">
      <c r="A144" s="95"/>
      <c r="B144" s="93"/>
      <c r="C144" s="80" t="s">
        <v>117</v>
      </c>
      <c r="D144" s="100">
        <v>146.8</v>
      </c>
      <c r="E144" s="60">
        <v>48.19999999999999</v>
      </c>
      <c r="F144" s="101" t="str">
        <f t="shared" si="0"/>
        <v>15:34 - 15:45</v>
      </c>
      <c r="G144" s="33">
        <f t="shared" si="1"/>
        <v>0.6486111111111111</v>
      </c>
      <c r="H144" s="33">
        <f t="shared" si="2"/>
        <v>0.65625</v>
      </c>
      <c r="I144" s="102" t="str">
        <f t="shared" si="3"/>
        <v>3:29</v>
      </c>
      <c r="J144" s="102" t="str">
        <f t="shared" si="4"/>
        <v>3:40</v>
      </c>
    </row>
    <row r="145" spans="1:10" ht="12.75">
      <c r="A145" s="47"/>
      <c r="B145" s="95"/>
      <c r="C145" s="80" t="s">
        <v>118</v>
      </c>
      <c r="D145" s="100">
        <v>146.8</v>
      </c>
      <c r="E145" s="60">
        <v>48.19999999999999</v>
      </c>
      <c r="F145" s="81" t="str">
        <f t="shared" si="0"/>
        <v>15:34 - 15:45</v>
      </c>
      <c r="G145" s="17">
        <f t="shared" si="1"/>
        <v>0.6486111111111111</v>
      </c>
      <c r="H145" s="17">
        <f t="shared" si="2"/>
        <v>0.65625</v>
      </c>
      <c r="I145" s="39" t="str">
        <f t="shared" si="3"/>
        <v>3:29</v>
      </c>
      <c r="J145" s="39" t="str">
        <f t="shared" si="4"/>
        <v>3:40</v>
      </c>
    </row>
    <row r="146" spans="1:10" ht="12.75">
      <c r="A146" s="98"/>
      <c r="B146" s="94" t="s">
        <v>36</v>
      </c>
      <c r="C146" s="80"/>
      <c r="D146" s="46">
        <v>147.1</v>
      </c>
      <c r="E146" s="60">
        <v>47.900000000000006</v>
      </c>
      <c r="F146" s="81" t="str">
        <f t="shared" si="0"/>
        <v>15:35 - 15:45</v>
      </c>
      <c r="G146" s="17">
        <f t="shared" si="1"/>
        <v>0.6493055555555556</v>
      </c>
      <c r="H146" s="17">
        <f t="shared" si="2"/>
        <v>0.65625</v>
      </c>
      <c r="I146" s="39" t="str">
        <f t="shared" si="3"/>
        <v>3:30</v>
      </c>
      <c r="J146" s="39" t="str">
        <f t="shared" si="4"/>
        <v>3:40</v>
      </c>
    </row>
    <row r="147" spans="1:10" ht="12.75">
      <c r="A147" s="95"/>
      <c r="B147" s="85" t="s">
        <v>19</v>
      </c>
      <c r="C147" s="41" t="s">
        <v>34</v>
      </c>
      <c r="D147" s="46">
        <v>147.4</v>
      </c>
      <c r="E147" s="60">
        <v>47.599999999999994</v>
      </c>
      <c r="F147" s="81" t="str">
        <f t="shared" si="0"/>
        <v>15:35 - 15:46</v>
      </c>
      <c r="G147" s="17">
        <f t="shared" si="1"/>
        <v>0.6493055555555556</v>
      </c>
      <c r="H147" s="17">
        <f t="shared" si="2"/>
        <v>0.6569444444444444</v>
      </c>
      <c r="I147" s="39" t="str">
        <f t="shared" si="3"/>
        <v>3:30</v>
      </c>
      <c r="J147" s="39" t="str">
        <f t="shared" si="4"/>
        <v>3:41</v>
      </c>
    </row>
    <row r="148" spans="1:10" ht="12.75">
      <c r="A148" s="95"/>
      <c r="B148" s="93"/>
      <c r="C148" s="80" t="s">
        <v>104</v>
      </c>
      <c r="D148" s="46">
        <v>147.4</v>
      </c>
      <c r="E148" s="60">
        <v>47.599999999999994</v>
      </c>
      <c r="F148" s="81" t="str">
        <f t="shared" si="0"/>
        <v>15:35 - 15:46</v>
      </c>
      <c r="G148" s="17">
        <f t="shared" si="1"/>
        <v>0.6493055555555556</v>
      </c>
      <c r="H148" s="17">
        <f t="shared" si="2"/>
        <v>0.6569444444444444</v>
      </c>
      <c r="I148" s="39" t="str">
        <f t="shared" si="3"/>
        <v>3:30</v>
      </c>
      <c r="J148" s="39" t="str">
        <f t="shared" si="4"/>
        <v>3:41</v>
      </c>
    </row>
    <row r="149" spans="1:10" ht="12.75">
      <c r="A149" s="97"/>
      <c r="B149" s="70" t="s">
        <v>23</v>
      </c>
      <c r="C149" s="80" t="s">
        <v>104</v>
      </c>
      <c r="D149" s="46">
        <v>147.7</v>
      </c>
      <c r="E149" s="60">
        <v>47.30000000000001</v>
      </c>
      <c r="F149" s="81" t="str">
        <f t="shared" si="0"/>
        <v>15:36 - 15:46</v>
      </c>
      <c r="G149" s="17">
        <f t="shared" si="1"/>
        <v>0.65</v>
      </c>
      <c r="H149" s="17">
        <f t="shared" si="2"/>
        <v>0.6569444444444444</v>
      </c>
      <c r="I149" s="39" t="str">
        <f t="shared" si="3"/>
        <v>3:31</v>
      </c>
      <c r="J149" s="39" t="str">
        <f t="shared" si="4"/>
        <v>3:41</v>
      </c>
    </row>
    <row r="150" spans="1:10" ht="12.75">
      <c r="A150" s="71" t="s">
        <v>45</v>
      </c>
      <c r="B150" s="72"/>
      <c r="C150" s="30" t="s">
        <v>119</v>
      </c>
      <c r="D150" s="46">
        <v>148.5</v>
      </c>
      <c r="E150" s="60">
        <v>46.5</v>
      </c>
      <c r="F150" s="81" t="str">
        <f t="shared" si="0"/>
        <v>15:37 - 15:47</v>
      </c>
      <c r="G150" s="17">
        <f t="shared" si="1"/>
        <v>0.6506944444444445</v>
      </c>
      <c r="H150" s="17">
        <f t="shared" si="2"/>
        <v>0.6576388888888889</v>
      </c>
      <c r="I150" s="39" t="str">
        <f t="shared" si="3"/>
        <v>3:32</v>
      </c>
      <c r="J150" s="39" t="str">
        <f t="shared" si="4"/>
        <v>3:42</v>
      </c>
    </row>
    <row r="151" spans="1:10" ht="12.75">
      <c r="A151" s="47"/>
      <c r="B151" s="93"/>
      <c r="C151" s="80" t="s">
        <v>120</v>
      </c>
      <c r="D151" s="46">
        <v>148.7</v>
      </c>
      <c r="E151" s="60">
        <v>46.30000000000001</v>
      </c>
      <c r="F151" s="81" t="str">
        <f t="shared" si="0"/>
        <v>15:37 - 15:48</v>
      </c>
      <c r="G151" s="17">
        <f t="shared" si="1"/>
        <v>0.6506944444444445</v>
      </c>
      <c r="H151" s="17">
        <f t="shared" si="2"/>
        <v>0.6583333333333333</v>
      </c>
      <c r="I151" s="39" t="str">
        <f t="shared" si="3"/>
        <v>3:32</v>
      </c>
      <c r="J151" s="39" t="str">
        <f t="shared" si="4"/>
        <v>3:43</v>
      </c>
    </row>
    <row r="152" spans="1:10" ht="12.75">
      <c r="A152" s="84"/>
      <c r="B152" s="93" t="s">
        <v>19</v>
      </c>
      <c r="C152" s="30" t="s">
        <v>159</v>
      </c>
      <c r="D152" s="128">
        <v>149.1</v>
      </c>
      <c r="E152" s="60">
        <v>46</v>
      </c>
      <c r="F152" s="81" t="str">
        <f t="shared" si="0"/>
        <v>15:38 - 15:48</v>
      </c>
      <c r="G152" s="17">
        <f t="shared" si="1"/>
        <v>0.6513888888888889</v>
      </c>
      <c r="H152" s="17">
        <f t="shared" si="2"/>
        <v>0.6583333333333333</v>
      </c>
      <c r="I152" s="39" t="str">
        <f t="shared" si="3"/>
        <v>3:33</v>
      </c>
      <c r="J152" s="39" t="str">
        <f t="shared" si="4"/>
        <v>3:43</v>
      </c>
    </row>
    <row r="153" spans="1:10" ht="12.75">
      <c r="A153" s="84"/>
      <c r="B153" s="93" t="s">
        <v>23</v>
      </c>
      <c r="C153" s="30" t="s">
        <v>24</v>
      </c>
      <c r="D153" s="46">
        <v>149.2</v>
      </c>
      <c r="E153" s="60">
        <v>46</v>
      </c>
      <c r="F153" s="81" t="str">
        <f t="shared" si="0"/>
        <v>15:38 - 15:48</v>
      </c>
      <c r="G153" s="17">
        <f t="shared" si="1"/>
        <v>0.6513888888888889</v>
      </c>
      <c r="H153" s="17">
        <f t="shared" si="2"/>
        <v>0.6583333333333333</v>
      </c>
      <c r="I153" s="39" t="str">
        <f t="shared" si="3"/>
        <v>3:33</v>
      </c>
      <c r="J153" s="39" t="str">
        <f t="shared" si="4"/>
        <v>3:43</v>
      </c>
    </row>
    <row r="154" spans="1:10" ht="12.75">
      <c r="A154" s="47"/>
      <c r="B154" s="70" t="s">
        <v>23</v>
      </c>
      <c r="C154" s="41" t="s">
        <v>34</v>
      </c>
      <c r="D154" s="46">
        <v>149.4</v>
      </c>
      <c r="E154" s="60">
        <v>45.599999999999994</v>
      </c>
      <c r="F154" s="81" t="str">
        <f t="shared" si="0"/>
        <v>15:38 - 15:49</v>
      </c>
      <c r="G154" s="17">
        <f t="shared" si="1"/>
        <v>0.6513888888888889</v>
      </c>
      <c r="H154" s="17">
        <f t="shared" si="2"/>
        <v>0.6590277777777778</v>
      </c>
      <c r="I154" s="39" t="str">
        <f t="shared" si="3"/>
        <v>3:33</v>
      </c>
      <c r="J154" s="39" t="str">
        <f t="shared" si="4"/>
        <v>3:44</v>
      </c>
    </row>
    <row r="155" spans="1:10" ht="12.75">
      <c r="A155" s="98"/>
      <c r="B155" s="93"/>
      <c r="C155" s="80" t="s">
        <v>121</v>
      </c>
      <c r="D155" s="46">
        <v>150.8</v>
      </c>
      <c r="E155" s="60">
        <v>44.19999999999999</v>
      </c>
      <c r="F155" s="81" t="str">
        <f t="shared" si="0"/>
        <v>15:40 - 15:51</v>
      </c>
      <c r="G155" s="17">
        <f t="shared" si="1"/>
        <v>0.6527777777777778</v>
      </c>
      <c r="H155" s="17">
        <f t="shared" si="2"/>
        <v>0.6604166666666667</v>
      </c>
      <c r="I155" s="39" t="str">
        <f t="shared" si="3"/>
        <v>3:35</v>
      </c>
      <c r="J155" s="39" t="str">
        <f t="shared" si="4"/>
        <v>3:46</v>
      </c>
    </row>
    <row r="156" spans="1:10" ht="12.75">
      <c r="A156" s="84"/>
      <c r="B156" s="94" t="s">
        <v>122</v>
      </c>
      <c r="C156" s="30"/>
      <c r="D156" s="46">
        <v>151.7</v>
      </c>
      <c r="E156" s="60">
        <v>43.30000000000001</v>
      </c>
      <c r="F156" s="81" t="str">
        <f t="shared" si="0"/>
        <v>15:41 - 15:52</v>
      </c>
      <c r="G156" s="17">
        <f t="shared" si="1"/>
        <v>0.6534722222222222</v>
      </c>
      <c r="H156" s="17">
        <f t="shared" si="2"/>
        <v>0.6611111111111111</v>
      </c>
      <c r="I156" s="39" t="str">
        <f t="shared" si="3"/>
        <v>3:36</v>
      </c>
      <c r="J156" s="39" t="str">
        <f t="shared" si="4"/>
        <v>3:47</v>
      </c>
    </row>
    <row r="157" spans="1:10" ht="12.75">
      <c r="A157" s="84"/>
      <c r="B157" s="93"/>
      <c r="C157" s="80" t="s">
        <v>123</v>
      </c>
      <c r="D157" s="46">
        <v>154.1</v>
      </c>
      <c r="E157" s="60">
        <v>40.900000000000006</v>
      </c>
      <c r="F157" s="81" t="str">
        <f t="shared" si="0"/>
        <v>15:45 - 15:56</v>
      </c>
      <c r="G157" s="17">
        <f t="shared" si="1"/>
        <v>0.65625</v>
      </c>
      <c r="H157" s="17">
        <f t="shared" si="2"/>
        <v>0.6638888888888889</v>
      </c>
      <c r="I157" s="39" t="str">
        <f t="shared" si="3"/>
        <v>3:40</v>
      </c>
      <c r="J157" s="39" t="str">
        <f t="shared" si="4"/>
        <v>3:51</v>
      </c>
    </row>
    <row r="158" spans="1:10" ht="12.75">
      <c r="A158" s="97"/>
      <c r="B158" s="93" t="s">
        <v>19</v>
      </c>
      <c r="C158" s="49" t="s">
        <v>22</v>
      </c>
      <c r="D158" s="46">
        <v>154.6</v>
      </c>
      <c r="E158" s="60">
        <v>40.400000000000006</v>
      </c>
      <c r="F158" s="81" t="str">
        <f t="shared" si="0"/>
        <v>15:45 - 15:56</v>
      </c>
      <c r="G158" s="17">
        <f t="shared" si="1"/>
        <v>0.65625</v>
      </c>
      <c r="H158" s="17">
        <f t="shared" si="2"/>
        <v>0.6638888888888889</v>
      </c>
      <c r="I158" s="39" t="str">
        <f t="shared" si="3"/>
        <v>3:40</v>
      </c>
      <c r="J158" s="39" t="str">
        <f t="shared" si="4"/>
        <v>3:51</v>
      </c>
    </row>
    <row r="159" spans="1:10" ht="12.75">
      <c r="A159" s="84"/>
      <c r="B159" s="93"/>
      <c r="C159" s="30" t="s">
        <v>124</v>
      </c>
      <c r="D159" s="46">
        <v>156.7</v>
      </c>
      <c r="E159" s="60">
        <v>38.30000000000001</v>
      </c>
      <c r="F159" s="81" t="str">
        <f t="shared" si="0"/>
        <v>15:48 - 16:00</v>
      </c>
      <c r="G159" s="17">
        <f t="shared" si="1"/>
        <v>0.6583333333333333</v>
      </c>
      <c r="H159" s="17">
        <f t="shared" si="2"/>
        <v>0.6666666666666666</v>
      </c>
      <c r="I159" s="39" t="str">
        <f t="shared" si="3"/>
        <v>3:43</v>
      </c>
      <c r="J159" s="39" t="str">
        <f t="shared" si="4"/>
        <v>3:55</v>
      </c>
    </row>
    <row r="160" spans="1:10" ht="12.75">
      <c r="A160" s="47"/>
      <c r="B160" s="70" t="s">
        <v>23</v>
      </c>
      <c r="C160" s="49" t="s">
        <v>22</v>
      </c>
      <c r="D160" s="46">
        <v>157.3</v>
      </c>
      <c r="E160" s="60">
        <v>37.69999999999999</v>
      </c>
      <c r="F160" s="81" t="str">
        <f t="shared" si="0"/>
        <v>15:49 - 16:00</v>
      </c>
      <c r="G160" s="17">
        <f t="shared" si="1"/>
        <v>0.6590277777777778</v>
      </c>
      <c r="H160" s="17">
        <f t="shared" si="2"/>
        <v>0.6666666666666666</v>
      </c>
      <c r="I160" s="39" t="str">
        <f t="shared" si="3"/>
        <v>3:44</v>
      </c>
      <c r="J160" s="39" t="str">
        <f t="shared" si="4"/>
        <v>3:55</v>
      </c>
    </row>
    <row r="161" spans="1:10" ht="12.75">
      <c r="A161" s="68"/>
      <c r="B161" s="77"/>
      <c r="C161" s="80" t="s">
        <v>21</v>
      </c>
      <c r="D161" s="46">
        <v>158.7</v>
      </c>
      <c r="E161" s="60">
        <v>36.30000000000001</v>
      </c>
      <c r="F161" s="81" t="str">
        <f t="shared" si="0"/>
        <v>15:51 - 16:03</v>
      </c>
      <c r="G161" s="17">
        <f t="shared" si="1"/>
        <v>0.6604166666666667</v>
      </c>
      <c r="H161" s="17">
        <f t="shared" si="2"/>
        <v>0.66875</v>
      </c>
      <c r="I161" s="39" t="str">
        <f t="shared" si="3"/>
        <v>3:46</v>
      </c>
      <c r="J161" s="39" t="str">
        <f t="shared" si="4"/>
        <v>3:58</v>
      </c>
    </row>
    <row r="162" spans="1:10" ht="12.75">
      <c r="A162" s="47"/>
      <c r="B162" s="70" t="s">
        <v>23</v>
      </c>
      <c r="C162" s="49" t="s">
        <v>22</v>
      </c>
      <c r="D162" s="46">
        <v>158.9</v>
      </c>
      <c r="E162" s="60">
        <v>36.099999999999994</v>
      </c>
      <c r="F162" s="81" t="str">
        <f t="shared" si="0"/>
        <v>15:52 - 16:03</v>
      </c>
      <c r="G162" s="17">
        <f t="shared" si="1"/>
        <v>0.6611111111111111</v>
      </c>
      <c r="H162" s="17">
        <f t="shared" si="2"/>
        <v>0.66875</v>
      </c>
      <c r="I162" s="39" t="str">
        <f t="shared" si="3"/>
        <v>3:47</v>
      </c>
      <c r="J162" s="39" t="str">
        <f t="shared" si="4"/>
        <v>3:58</v>
      </c>
    </row>
    <row r="163" spans="1:10" ht="12.75">
      <c r="A163" s="47"/>
      <c r="B163" s="70"/>
      <c r="C163" s="80" t="s">
        <v>125</v>
      </c>
      <c r="D163" s="46">
        <v>161.1</v>
      </c>
      <c r="E163" s="60">
        <v>33.900000000000006</v>
      </c>
      <c r="F163" s="81" t="str">
        <f t="shared" si="0"/>
        <v>15:55 - 16:06</v>
      </c>
      <c r="G163" s="17">
        <f t="shared" si="1"/>
        <v>0.6631944444444444</v>
      </c>
      <c r="H163" s="17">
        <f t="shared" si="2"/>
        <v>0.6708333333333333</v>
      </c>
      <c r="I163" s="39" t="str">
        <f t="shared" si="3"/>
        <v>3:50</v>
      </c>
      <c r="J163" s="39" t="str">
        <f t="shared" si="4"/>
        <v>4:01</v>
      </c>
    </row>
    <row r="164" spans="1:10" ht="12.75">
      <c r="A164" s="47"/>
      <c r="B164" s="93"/>
      <c r="C164" s="80" t="s">
        <v>20</v>
      </c>
      <c r="D164" s="46">
        <v>161.1</v>
      </c>
      <c r="E164" s="60">
        <v>33.900000000000006</v>
      </c>
      <c r="F164" s="81" t="str">
        <f t="shared" si="0"/>
        <v>15:55 - 16:06</v>
      </c>
      <c r="G164" s="17">
        <f t="shared" si="1"/>
        <v>0.6631944444444444</v>
      </c>
      <c r="H164" s="17">
        <f t="shared" si="2"/>
        <v>0.6708333333333333</v>
      </c>
      <c r="I164" s="39" t="str">
        <f t="shared" si="3"/>
        <v>3:50</v>
      </c>
      <c r="J164" s="39" t="str">
        <f t="shared" si="4"/>
        <v>4:01</v>
      </c>
    </row>
    <row r="165" spans="1:10" ht="12.75">
      <c r="A165" s="47"/>
      <c r="B165" s="70" t="s">
        <v>23</v>
      </c>
      <c r="C165" s="80" t="s">
        <v>24</v>
      </c>
      <c r="D165" s="46">
        <v>162.1</v>
      </c>
      <c r="E165" s="60">
        <v>32.900000000000006</v>
      </c>
      <c r="F165" s="81" t="str">
        <f t="shared" si="0"/>
        <v>15:56 - 16:08</v>
      </c>
      <c r="G165" s="17">
        <f t="shared" si="1"/>
        <v>0.6638888888888889</v>
      </c>
      <c r="H165" s="17">
        <f t="shared" si="2"/>
        <v>0.6722222222222222</v>
      </c>
      <c r="I165" s="39" t="str">
        <f t="shared" si="3"/>
        <v>3:51</v>
      </c>
      <c r="J165" s="39" t="str">
        <f t="shared" si="4"/>
        <v>4:03</v>
      </c>
    </row>
    <row r="166" spans="1:10" ht="12.75">
      <c r="A166" s="71" t="s">
        <v>45</v>
      </c>
      <c r="B166" s="72"/>
      <c r="C166" s="80" t="s">
        <v>24</v>
      </c>
      <c r="D166" s="46">
        <v>162.3</v>
      </c>
      <c r="E166" s="60">
        <v>32.69999999999999</v>
      </c>
      <c r="F166" s="81" t="str">
        <f t="shared" si="0"/>
        <v>15:56 - 16:08</v>
      </c>
      <c r="G166" s="17">
        <f t="shared" si="1"/>
        <v>0.6638888888888889</v>
      </c>
      <c r="H166" s="17">
        <f t="shared" si="2"/>
        <v>0.6722222222222222</v>
      </c>
      <c r="I166" s="39" t="str">
        <f t="shared" si="3"/>
        <v>3:51</v>
      </c>
      <c r="J166" s="39" t="str">
        <f t="shared" si="4"/>
        <v>4:03</v>
      </c>
    </row>
    <row r="167" spans="1:10" ht="12.75">
      <c r="A167" s="103" t="s">
        <v>126</v>
      </c>
      <c r="B167" s="104"/>
      <c r="C167" s="80" t="s">
        <v>24</v>
      </c>
      <c r="D167" s="46">
        <v>162.3</v>
      </c>
      <c r="E167" s="60">
        <v>32.69999999999999</v>
      </c>
      <c r="F167" s="81" t="str">
        <f t="shared" si="0"/>
        <v>15:56 - 16:08</v>
      </c>
      <c r="G167" s="17">
        <f t="shared" si="1"/>
        <v>0.6638888888888889</v>
      </c>
      <c r="H167" s="17">
        <f t="shared" si="2"/>
        <v>0.6722222222222222</v>
      </c>
      <c r="I167" s="39" t="str">
        <f t="shared" si="3"/>
        <v>3:51</v>
      </c>
      <c r="J167" s="39" t="str">
        <f t="shared" si="4"/>
        <v>4:03</v>
      </c>
    </row>
    <row r="168" spans="1:10" ht="12.75">
      <c r="A168" s="47"/>
      <c r="B168" s="70" t="s">
        <v>23</v>
      </c>
      <c r="C168" s="80" t="s">
        <v>34</v>
      </c>
      <c r="D168" s="46">
        <v>162.5</v>
      </c>
      <c r="E168" s="60">
        <v>32.5</v>
      </c>
      <c r="F168" s="81" t="str">
        <f t="shared" si="0"/>
        <v>15:57 - 16:08</v>
      </c>
      <c r="G168" s="17">
        <f t="shared" si="1"/>
        <v>0.6645833333333333</v>
      </c>
      <c r="H168" s="17">
        <f t="shared" si="2"/>
        <v>0.6722222222222222</v>
      </c>
      <c r="I168" s="39" t="str">
        <f t="shared" si="3"/>
        <v>3:52</v>
      </c>
      <c r="J168" s="39" t="str">
        <f t="shared" si="4"/>
        <v>4:03</v>
      </c>
    </row>
    <row r="169" spans="1:10" ht="12.75">
      <c r="A169" s="47"/>
      <c r="B169" s="93"/>
      <c r="C169" s="80" t="s">
        <v>127</v>
      </c>
      <c r="D169" s="46">
        <v>162.5</v>
      </c>
      <c r="E169" s="60">
        <v>32.5</v>
      </c>
      <c r="F169" s="81" t="str">
        <f t="shared" si="0"/>
        <v>15:57 - 16:08</v>
      </c>
      <c r="G169" s="17">
        <f t="shared" si="1"/>
        <v>0.6645833333333333</v>
      </c>
      <c r="H169" s="17">
        <f t="shared" si="2"/>
        <v>0.6722222222222222</v>
      </c>
      <c r="I169" s="39" t="str">
        <f t="shared" si="3"/>
        <v>3:52</v>
      </c>
      <c r="J169" s="39" t="str">
        <f t="shared" si="4"/>
        <v>4:03</v>
      </c>
    </row>
    <row r="170" spans="1:10" ht="12.75">
      <c r="A170" s="47"/>
      <c r="B170" s="70"/>
      <c r="C170" s="49" t="s">
        <v>128</v>
      </c>
      <c r="D170" s="46">
        <v>162.7</v>
      </c>
      <c r="E170" s="60">
        <v>32.30000000000001</v>
      </c>
      <c r="F170" s="81" t="str">
        <f t="shared" si="0"/>
        <v>15:57 - 16:09</v>
      </c>
      <c r="G170" s="17">
        <f t="shared" si="1"/>
        <v>0.6645833333333333</v>
      </c>
      <c r="H170" s="17">
        <f t="shared" si="2"/>
        <v>0.6729166666666666</v>
      </c>
      <c r="I170" s="39" t="str">
        <f t="shared" si="3"/>
        <v>3:52</v>
      </c>
      <c r="J170" s="39" t="str">
        <f t="shared" si="4"/>
        <v>4:04</v>
      </c>
    </row>
    <row r="171" spans="1:10" ht="12.75">
      <c r="A171" s="47"/>
      <c r="B171" s="70" t="s">
        <v>23</v>
      </c>
      <c r="C171" s="80" t="s">
        <v>129</v>
      </c>
      <c r="D171" s="46">
        <v>163.1</v>
      </c>
      <c r="E171" s="60">
        <v>31.900000000000006</v>
      </c>
      <c r="F171" s="81" t="str">
        <f t="shared" si="0"/>
        <v>15:58 - 16:09</v>
      </c>
      <c r="G171" s="17">
        <f t="shared" si="1"/>
        <v>0.6652777777777777</v>
      </c>
      <c r="H171" s="17">
        <f t="shared" si="2"/>
        <v>0.6729166666666666</v>
      </c>
      <c r="I171" s="39" t="str">
        <f t="shared" si="3"/>
        <v>3:53</v>
      </c>
      <c r="J171" s="39" t="str">
        <f t="shared" si="4"/>
        <v>4:04</v>
      </c>
    </row>
    <row r="172" spans="1:10" ht="12.75">
      <c r="A172" s="47"/>
      <c r="B172" s="70"/>
      <c r="C172" s="80" t="s">
        <v>123</v>
      </c>
      <c r="D172" s="46">
        <v>164.6</v>
      </c>
      <c r="E172" s="60">
        <v>30.400000000000006</v>
      </c>
      <c r="F172" s="81" t="str">
        <f t="shared" si="0"/>
        <v>16:00 - 16:11</v>
      </c>
      <c r="G172" s="17">
        <f t="shared" si="1"/>
        <v>0.6666666666666666</v>
      </c>
      <c r="H172" s="17">
        <f t="shared" si="2"/>
        <v>0.6743055555555555</v>
      </c>
      <c r="I172" s="39" t="str">
        <f t="shared" si="3"/>
        <v>3:55</v>
      </c>
      <c r="J172" s="39" t="str">
        <f t="shared" si="4"/>
        <v>4:06</v>
      </c>
    </row>
    <row r="173" spans="1:10" ht="12.75">
      <c r="A173" s="47"/>
      <c r="B173" s="70" t="s">
        <v>23</v>
      </c>
      <c r="C173" s="80" t="s">
        <v>22</v>
      </c>
      <c r="D173" s="46">
        <v>165.5</v>
      </c>
      <c r="E173" s="60">
        <v>29.5</v>
      </c>
      <c r="F173" s="81" t="str">
        <f t="shared" si="0"/>
        <v>16:01 - 16:13</v>
      </c>
      <c r="G173" s="17">
        <f t="shared" si="1"/>
        <v>0.6673611111111111</v>
      </c>
      <c r="H173" s="17">
        <f t="shared" si="2"/>
        <v>0.6756944444444445</v>
      </c>
      <c r="I173" s="39" t="str">
        <f t="shared" si="3"/>
        <v>3:56</v>
      </c>
      <c r="J173" s="39" t="str">
        <f t="shared" si="4"/>
        <v>4:08</v>
      </c>
    </row>
    <row r="174" spans="1:10" ht="12.75">
      <c r="A174" s="84"/>
      <c r="B174" s="93"/>
      <c r="C174" s="30" t="s">
        <v>124</v>
      </c>
      <c r="D174" s="46">
        <v>167.6</v>
      </c>
      <c r="E174" s="60">
        <v>27.400000000000006</v>
      </c>
      <c r="F174" s="81" t="str">
        <f t="shared" si="0"/>
        <v>16:04 - 16:16</v>
      </c>
      <c r="G174" s="17">
        <f t="shared" si="1"/>
        <v>0.6694444444444444</v>
      </c>
      <c r="H174" s="17">
        <f t="shared" si="2"/>
        <v>0.6777777777777778</v>
      </c>
      <c r="I174" s="39" t="str">
        <f t="shared" si="3"/>
        <v>3:59</v>
      </c>
      <c r="J174" s="39" t="str">
        <f t="shared" si="4"/>
        <v>4:11</v>
      </c>
    </row>
    <row r="175" spans="1:10" ht="12.75">
      <c r="A175" s="47"/>
      <c r="B175" s="70" t="s">
        <v>23</v>
      </c>
      <c r="C175" s="49" t="s">
        <v>22</v>
      </c>
      <c r="D175" s="46">
        <v>168.2</v>
      </c>
      <c r="E175" s="60">
        <v>26.80000000000001</v>
      </c>
      <c r="F175" s="81" t="str">
        <f t="shared" si="0"/>
        <v>16:05 - 16:17</v>
      </c>
      <c r="G175" s="17">
        <f t="shared" si="1"/>
        <v>0.6701388888888888</v>
      </c>
      <c r="H175" s="17">
        <f t="shared" si="2"/>
        <v>0.6784722222222223</v>
      </c>
      <c r="I175" s="39" t="str">
        <f t="shared" si="3"/>
        <v>4:00</v>
      </c>
      <c r="J175" s="39" t="str">
        <f t="shared" si="4"/>
        <v>4:12</v>
      </c>
    </row>
    <row r="176" spans="1:10" ht="12.75">
      <c r="A176" s="68"/>
      <c r="B176" s="77"/>
      <c r="C176" s="80" t="s">
        <v>21</v>
      </c>
      <c r="D176" s="46">
        <v>169.6</v>
      </c>
      <c r="E176" s="60">
        <v>25.400000000000006</v>
      </c>
      <c r="F176" s="81" t="str">
        <f t="shared" si="0"/>
        <v>16:07 - 16:19</v>
      </c>
      <c r="G176" s="17">
        <f t="shared" si="1"/>
        <v>0.6715277777777777</v>
      </c>
      <c r="H176" s="17">
        <f t="shared" si="2"/>
        <v>0.6798611111111111</v>
      </c>
      <c r="I176" s="39" t="str">
        <f t="shared" si="3"/>
        <v>4:02</v>
      </c>
      <c r="J176" s="39" t="str">
        <f t="shared" si="4"/>
        <v>4:14</v>
      </c>
    </row>
    <row r="177" spans="1:10" ht="12.75">
      <c r="A177" s="47"/>
      <c r="B177" s="70" t="s">
        <v>23</v>
      </c>
      <c r="C177" s="49" t="s">
        <v>22</v>
      </c>
      <c r="D177" s="46">
        <v>169.8</v>
      </c>
      <c r="E177" s="60">
        <v>25.19999999999999</v>
      </c>
      <c r="F177" s="81" t="str">
        <f t="shared" si="0"/>
        <v>16:07 - 16:19</v>
      </c>
      <c r="G177" s="17">
        <f t="shared" si="1"/>
        <v>0.6715277777777777</v>
      </c>
      <c r="H177" s="17">
        <f t="shared" si="2"/>
        <v>0.6798611111111111</v>
      </c>
      <c r="I177" s="39" t="str">
        <f t="shared" si="3"/>
        <v>4:02</v>
      </c>
      <c r="J177" s="39" t="str">
        <f t="shared" si="4"/>
        <v>4:14</v>
      </c>
    </row>
    <row r="178" spans="1:10" ht="12.75">
      <c r="A178" s="47"/>
      <c r="B178" s="70"/>
      <c r="C178" s="80" t="s">
        <v>125</v>
      </c>
      <c r="D178" s="46">
        <v>172</v>
      </c>
      <c r="E178" s="60">
        <v>23</v>
      </c>
      <c r="F178" s="81" t="str">
        <f t="shared" si="0"/>
        <v>16:10 - 16:23</v>
      </c>
      <c r="G178" s="17">
        <f t="shared" si="1"/>
        <v>0.673611111111111</v>
      </c>
      <c r="H178" s="17">
        <f t="shared" si="2"/>
        <v>0.6826388888888889</v>
      </c>
      <c r="I178" s="39" t="str">
        <f t="shared" si="3"/>
        <v>4:05</v>
      </c>
      <c r="J178" s="39" t="str">
        <f t="shared" si="4"/>
        <v>4:18</v>
      </c>
    </row>
    <row r="179" spans="1:10" ht="12.75">
      <c r="A179" s="47"/>
      <c r="B179" s="93"/>
      <c r="C179" s="80" t="s">
        <v>20</v>
      </c>
      <c r="D179" s="46">
        <v>172</v>
      </c>
      <c r="E179" s="60">
        <v>23</v>
      </c>
      <c r="F179" s="81" t="str">
        <f t="shared" si="0"/>
        <v>16:10 - 16:23</v>
      </c>
      <c r="G179" s="17">
        <f t="shared" si="1"/>
        <v>0.673611111111111</v>
      </c>
      <c r="H179" s="17">
        <f t="shared" si="2"/>
        <v>0.6826388888888889</v>
      </c>
      <c r="I179" s="39" t="str">
        <f t="shared" si="3"/>
        <v>4:05</v>
      </c>
      <c r="J179" s="39" t="str">
        <f t="shared" si="4"/>
        <v>4:18</v>
      </c>
    </row>
    <row r="180" spans="1:10" ht="12.75">
      <c r="A180" s="47"/>
      <c r="B180" s="70" t="s">
        <v>23</v>
      </c>
      <c r="C180" s="80" t="s">
        <v>24</v>
      </c>
      <c r="D180" s="46">
        <v>173</v>
      </c>
      <c r="E180" s="60">
        <v>22</v>
      </c>
      <c r="F180" s="81" t="str">
        <f t="shared" si="0"/>
        <v>16:12 - 16:24</v>
      </c>
      <c r="G180" s="17">
        <f t="shared" si="1"/>
        <v>0.6749999999999999</v>
      </c>
      <c r="H180" s="17">
        <f t="shared" si="2"/>
        <v>0.6833333333333333</v>
      </c>
      <c r="I180" s="39" t="str">
        <f t="shared" si="3"/>
        <v>4:07</v>
      </c>
      <c r="J180" s="39" t="str">
        <f t="shared" si="4"/>
        <v>4:19</v>
      </c>
    </row>
    <row r="181" spans="1:10" ht="12.75">
      <c r="A181" s="103" t="s">
        <v>130</v>
      </c>
      <c r="B181" s="104"/>
      <c r="C181" s="80" t="s">
        <v>24</v>
      </c>
      <c r="D181" s="46">
        <v>173.2</v>
      </c>
      <c r="E181" s="60">
        <v>21.80000000000001</v>
      </c>
      <c r="F181" s="81" t="str">
        <f t="shared" si="0"/>
        <v>16:12 - 16:24</v>
      </c>
      <c r="G181" s="17">
        <f t="shared" si="1"/>
        <v>0.6749999999999999</v>
      </c>
      <c r="H181" s="17">
        <f t="shared" si="2"/>
        <v>0.6833333333333333</v>
      </c>
      <c r="I181" s="39" t="str">
        <f t="shared" si="3"/>
        <v>4:07</v>
      </c>
      <c r="J181" s="39" t="str">
        <f t="shared" si="4"/>
        <v>4:19</v>
      </c>
    </row>
    <row r="182" spans="1:10" ht="12.75">
      <c r="A182" s="47"/>
      <c r="B182" s="70" t="s">
        <v>23</v>
      </c>
      <c r="C182" s="80" t="s">
        <v>34</v>
      </c>
      <c r="D182" s="46">
        <v>173.4</v>
      </c>
      <c r="E182" s="60">
        <v>21.599999999999994</v>
      </c>
      <c r="F182" s="81" t="str">
        <f t="shared" si="0"/>
        <v>16:12 - 16:25</v>
      </c>
      <c r="G182" s="17">
        <f t="shared" si="1"/>
        <v>0.6749999999999999</v>
      </c>
      <c r="H182" s="17">
        <f t="shared" si="2"/>
        <v>0.6840277777777778</v>
      </c>
      <c r="I182" s="39" t="str">
        <f t="shared" si="3"/>
        <v>4:07</v>
      </c>
      <c r="J182" s="39" t="str">
        <f t="shared" si="4"/>
        <v>4:20</v>
      </c>
    </row>
    <row r="183" spans="1:10" ht="12.75">
      <c r="A183" s="47"/>
      <c r="B183" s="93"/>
      <c r="C183" s="80" t="s">
        <v>127</v>
      </c>
      <c r="D183" s="46">
        <v>173.4</v>
      </c>
      <c r="E183" s="60">
        <v>21.599999999999994</v>
      </c>
      <c r="F183" s="81" t="str">
        <f t="shared" si="0"/>
        <v>16:12 - 16:25</v>
      </c>
      <c r="G183" s="17">
        <f t="shared" si="1"/>
        <v>0.6749999999999999</v>
      </c>
      <c r="H183" s="17">
        <f t="shared" si="2"/>
        <v>0.6840277777777778</v>
      </c>
      <c r="I183" s="39" t="str">
        <f t="shared" si="3"/>
        <v>4:07</v>
      </c>
      <c r="J183" s="39" t="str">
        <f t="shared" si="4"/>
        <v>4:20</v>
      </c>
    </row>
    <row r="184" spans="1:10" ht="12.75">
      <c r="A184" s="47"/>
      <c r="B184" s="70"/>
      <c r="C184" s="49" t="s">
        <v>128</v>
      </c>
      <c r="D184" s="46">
        <v>173.6</v>
      </c>
      <c r="E184" s="60">
        <v>21.400000000000006</v>
      </c>
      <c r="F184" s="81" t="str">
        <f t="shared" si="0"/>
        <v>16:13 - 16:25</v>
      </c>
      <c r="G184" s="17">
        <f t="shared" si="1"/>
        <v>0.6756944444444445</v>
      </c>
      <c r="H184" s="17">
        <f t="shared" si="2"/>
        <v>0.6840277777777778</v>
      </c>
      <c r="I184" s="39" t="str">
        <f t="shared" si="3"/>
        <v>4:08</v>
      </c>
      <c r="J184" s="39" t="str">
        <f t="shared" si="4"/>
        <v>4:20</v>
      </c>
    </row>
    <row r="185" spans="1:10" ht="12.75">
      <c r="A185" s="47"/>
      <c r="B185" s="70" t="s">
        <v>23</v>
      </c>
      <c r="C185" s="80" t="s">
        <v>129</v>
      </c>
      <c r="D185" s="46">
        <v>174</v>
      </c>
      <c r="E185" s="60">
        <v>21</v>
      </c>
      <c r="F185" s="81" t="str">
        <f t="shared" si="0"/>
        <v>16:13 - 16:26</v>
      </c>
      <c r="G185" s="17">
        <f t="shared" si="1"/>
        <v>0.6756944444444445</v>
      </c>
      <c r="H185" s="17">
        <f t="shared" si="2"/>
        <v>0.6847222222222222</v>
      </c>
      <c r="I185" s="39" t="str">
        <f t="shared" si="3"/>
        <v>4:08</v>
      </c>
      <c r="J185" s="39" t="str">
        <f t="shared" si="4"/>
        <v>4:21</v>
      </c>
    </row>
    <row r="186" spans="1:10" ht="12.75">
      <c r="A186" s="47"/>
      <c r="B186" s="70"/>
      <c r="C186" s="80" t="s">
        <v>123</v>
      </c>
      <c r="D186" s="46">
        <v>175.5</v>
      </c>
      <c r="E186" s="60">
        <v>19.5</v>
      </c>
      <c r="F186" s="81" t="str">
        <f t="shared" si="0"/>
        <v>16:15 - 16:28</v>
      </c>
      <c r="G186" s="17">
        <f t="shared" si="1"/>
        <v>0.6770833333333334</v>
      </c>
      <c r="H186" s="17">
        <f t="shared" si="2"/>
        <v>0.6861111111111111</v>
      </c>
      <c r="I186" s="39" t="str">
        <f t="shared" si="3"/>
        <v>4:10</v>
      </c>
      <c r="J186" s="39" t="str">
        <f t="shared" si="4"/>
        <v>4:23</v>
      </c>
    </row>
    <row r="187" spans="1:10" ht="12.75">
      <c r="A187" s="47"/>
      <c r="B187" s="70" t="s">
        <v>23</v>
      </c>
      <c r="C187" s="80" t="s">
        <v>22</v>
      </c>
      <c r="D187" s="46">
        <v>176.4</v>
      </c>
      <c r="E187" s="60">
        <v>18.599999999999994</v>
      </c>
      <c r="F187" s="81" t="str">
        <f t="shared" si="0"/>
        <v>16:17 - 16:29</v>
      </c>
      <c r="G187" s="17">
        <f t="shared" si="1"/>
        <v>0.6784722222222223</v>
      </c>
      <c r="H187" s="17">
        <f t="shared" si="2"/>
        <v>0.6868055555555556</v>
      </c>
      <c r="I187" s="39" t="str">
        <f t="shared" si="3"/>
        <v>4:12</v>
      </c>
      <c r="J187" s="39" t="str">
        <f t="shared" si="4"/>
        <v>4:24</v>
      </c>
    </row>
    <row r="188" spans="1:10" ht="12.75">
      <c r="A188" s="84"/>
      <c r="B188" s="93"/>
      <c r="C188" s="30" t="s">
        <v>124</v>
      </c>
      <c r="D188" s="46">
        <v>178.5</v>
      </c>
      <c r="E188" s="60">
        <v>16.5</v>
      </c>
      <c r="F188" s="81" t="str">
        <f t="shared" si="0"/>
        <v>16:20 - 16:32</v>
      </c>
      <c r="G188" s="17">
        <f t="shared" si="1"/>
        <v>0.6805555555555556</v>
      </c>
      <c r="H188" s="17">
        <f t="shared" si="2"/>
        <v>0.6888888888888889</v>
      </c>
      <c r="I188" s="39" t="str">
        <f t="shared" si="3"/>
        <v>4:15</v>
      </c>
      <c r="J188" s="39" t="str">
        <f t="shared" si="4"/>
        <v>4:27</v>
      </c>
    </row>
    <row r="189" spans="1:10" ht="12.75">
      <c r="A189" s="47"/>
      <c r="B189" s="70" t="s">
        <v>23</v>
      </c>
      <c r="C189" s="49" t="s">
        <v>22</v>
      </c>
      <c r="D189" s="46">
        <v>179.1</v>
      </c>
      <c r="E189" s="60">
        <v>15.900000000000006</v>
      </c>
      <c r="F189" s="81" t="str">
        <f t="shared" si="0"/>
        <v>16:20 - 16:33</v>
      </c>
      <c r="G189" s="17">
        <f t="shared" si="1"/>
        <v>0.6805555555555556</v>
      </c>
      <c r="H189" s="17">
        <f t="shared" si="2"/>
        <v>0.6895833333333333</v>
      </c>
      <c r="I189" s="39" t="str">
        <f t="shared" si="3"/>
        <v>4:15</v>
      </c>
      <c r="J189" s="39" t="str">
        <f t="shared" si="4"/>
        <v>4:28</v>
      </c>
    </row>
    <row r="190" spans="1:10" ht="12.75">
      <c r="A190" s="68"/>
      <c r="B190" s="77"/>
      <c r="C190" s="80" t="s">
        <v>21</v>
      </c>
      <c r="D190" s="46">
        <v>180.5</v>
      </c>
      <c r="E190" s="60">
        <v>14.5</v>
      </c>
      <c r="F190" s="81" t="str">
        <f t="shared" si="0"/>
        <v>16:22 - 16:35</v>
      </c>
      <c r="G190" s="17">
        <f t="shared" si="1"/>
        <v>0.6819444444444445</v>
      </c>
      <c r="H190" s="17">
        <f t="shared" si="2"/>
        <v>0.6909722222222222</v>
      </c>
      <c r="I190" s="39" t="str">
        <f t="shared" si="3"/>
        <v>4:17</v>
      </c>
      <c r="J190" s="39" t="str">
        <f t="shared" si="4"/>
        <v>4:30</v>
      </c>
    </row>
    <row r="191" spans="1:10" ht="12.75">
      <c r="A191" s="47"/>
      <c r="B191" s="70" t="s">
        <v>23</v>
      </c>
      <c r="C191" s="49" t="s">
        <v>22</v>
      </c>
      <c r="D191" s="46">
        <v>180.7</v>
      </c>
      <c r="E191" s="60">
        <v>14.300000000000011</v>
      </c>
      <c r="F191" s="81" t="str">
        <f t="shared" si="0"/>
        <v>16:23 - 16:36</v>
      </c>
      <c r="G191" s="17">
        <f t="shared" si="1"/>
        <v>0.6826388888888889</v>
      </c>
      <c r="H191" s="17">
        <f t="shared" si="2"/>
        <v>0.6916666666666667</v>
      </c>
      <c r="I191" s="39" t="str">
        <f t="shared" si="3"/>
        <v>4:18</v>
      </c>
      <c r="J191" s="39" t="str">
        <f t="shared" si="4"/>
        <v>4:31</v>
      </c>
    </row>
    <row r="192" spans="1:10" ht="12.75">
      <c r="A192" s="47"/>
      <c r="B192" s="70"/>
      <c r="C192" s="80" t="s">
        <v>125</v>
      </c>
      <c r="D192" s="46">
        <v>182.9</v>
      </c>
      <c r="E192" s="60">
        <v>12.099999999999994</v>
      </c>
      <c r="F192" s="81" t="str">
        <f t="shared" si="0"/>
        <v>16:26 - 16:39</v>
      </c>
      <c r="G192" s="17">
        <f t="shared" si="1"/>
        <v>0.6847222222222222</v>
      </c>
      <c r="H192" s="17">
        <f t="shared" si="2"/>
        <v>0.69375</v>
      </c>
      <c r="I192" s="39" t="str">
        <f t="shared" si="3"/>
        <v>4:21</v>
      </c>
      <c r="J192" s="39" t="str">
        <f t="shared" si="4"/>
        <v>4:34</v>
      </c>
    </row>
    <row r="193" spans="1:10" ht="12.75">
      <c r="A193" s="47"/>
      <c r="B193" s="93"/>
      <c r="C193" s="80" t="s">
        <v>20</v>
      </c>
      <c r="D193" s="46">
        <v>182.9</v>
      </c>
      <c r="E193" s="60">
        <v>12.099999999999994</v>
      </c>
      <c r="F193" s="81" t="str">
        <f t="shared" si="0"/>
        <v>16:26 - 16:39</v>
      </c>
      <c r="G193" s="17">
        <f t="shared" si="1"/>
        <v>0.6847222222222222</v>
      </c>
      <c r="H193" s="17">
        <f t="shared" si="2"/>
        <v>0.69375</v>
      </c>
      <c r="I193" s="39" t="str">
        <f t="shared" si="3"/>
        <v>4:21</v>
      </c>
      <c r="J193" s="39" t="str">
        <f t="shared" si="4"/>
        <v>4:34</v>
      </c>
    </row>
    <row r="194" spans="1:10" ht="12.75">
      <c r="A194" s="47"/>
      <c r="B194" s="70" t="s">
        <v>23</v>
      </c>
      <c r="C194" s="80" t="s">
        <v>24</v>
      </c>
      <c r="D194" s="46">
        <v>183.9</v>
      </c>
      <c r="E194" s="60">
        <v>11.099999999999994</v>
      </c>
      <c r="F194" s="81" t="str">
        <f t="shared" si="0"/>
        <v>16:27 - 16:40</v>
      </c>
      <c r="G194" s="17">
        <f t="shared" si="1"/>
        <v>0.6854166666666667</v>
      </c>
      <c r="H194" s="17">
        <f t="shared" si="2"/>
        <v>0.6944444444444444</v>
      </c>
      <c r="I194" s="39" t="str">
        <f t="shared" si="3"/>
        <v>4:22</v>
      </c>
      <c r="J194" s="39" t="str">
        <f t="shared" si="4"/>
        <v>4:35</v>
      </c>
    </row>
    <row r="195" spans="1:10" ht="12.75">
      <c r="A195" s="103" t="s">
        <v>131</v>
      </c>
      <c r="B195" s="104"/>
      <c r="C195" s="80" t="s">
        <v>24</v>
      </c>
      <c r="D195" s="46">
        <v>184.1</v>
      </c>
      <c r="E195" s="60">
        <v>10.900000000000006</v>
      </c>
      <c r="F195" s="81" t="str">
        <f t="shared" si="0"/>
        <v>16:28 - 16:41</v>
      </c>
      <c r="G195" s="17">
        <f t="shared" si="1"/>
        <v>0.6861111111111111</v>
      </c>
      <c r="H195" s="17">
        <f t="shared" si="2"/>
        <v>0.6951388888888889</v>
      </c>
      <c r="I195" s="39" t="str">
        <f t="shared" si="3"/>
        <v>4:23</v>
      </c>
      <c r="J195" s="39" t="str">
        <f t="shared" si="4"/>
        <v>4:36</v>
      </c>
    </row>
    <row r="196" spans="1:10" ht="12.75">
      <c r="A196" s="47"/>
      <c r="B196" s="70" t="s">
        <v>23</v>
      </c>
      <c r="C196" s="80" t="s">
        <v>34</v>
      </c>
      <c r="D196" s="46">
        <v>184.3</v>
      </c>
      <c r="E196" s="60">
        <v>10.699999999999989</v>
      </c>
      <c r="F196" s="81" t="str">
        <f t="shared" si="0"/>
        <v>16:28 - 16:41</v>
      </c>
      <c r="G196" s="17">
        <f t="shared" si="1"/>
        <v>0.6861111111111111</v>
      </c>
      <c r="H196" s="17">
        <f t="shared" si="2"/>
        <v>0.6951388888888889</v>
      </c>
      <c r="I196" s="39" t="str">
        <f t="shared" si="3"/>
        <v>4:23</v>
      </c>
      <c r="J196" s="39" t="str">
        <f t="shared" si="4"/>
        <v>4:36</v>
      </c>
    </row>
    <row r="197" spans="1:10" ht="12.75">
      <c r="A197" s="47"/>
      <c r="B197" s="93"/>
      <c r="C197" s="80" t="s">
        <v>127</v>
      </c>
      <c r="D197" s="46">
        <v>184.3</v>
      </c>
      <c r="E197" s="60">
        <v>10.699999999999989</v>
      </c>
      <c r="F197" s="81" t="str">
        <f t="shared" si="0"/>
        <v>16:28 - 16:41</v>
      </c>
      <c r="G197" s="17">
        <f t="shared" si="1"/>
        <v>0.6861111111111111</v>
      </c>
      <c r="H197" s="17">
        <f t="shared" si="2"/>
        <v>0.6951388888888889</v>
      </c>
      <c r="I197" s="39" t="str">
        <f t="shared" si="3"/>
        <v>4:23</v>
      </c>
      <c r="J197" s="39" t="str">
        <f t="shared" si="4"/>
        <v>4:36</v>
      </c>
    </row>
    <row r="198" spans="1:10" ht="12.75">
      <c r="A198" s="47"/>
      <c r="B198" s="70"/>
      <c r="C198" s="49" t="s">
        <v>128</v>
      </c>
      <c r="D198" s="46">
        <v>184.5</v>
      </c>
      <c r="E198" s="60">
        <v>10.5</v>
      </c>
      <c r="F198" s="81" t="str">
        <f t="shared" si="0"/>
        <v>16:28 - 16:41</v>
      </c>
      <c r="G198" s="17">
        <f t="shared" si="1"/>
        <v>0.6861111111111111</v>
      </c>
      <c r="H198" s="17">
        <f t="shared" si="2"/>
        <v>0.6951388888888889</v>
      </c>
      <c r="I198" s="39" t="str">
        <f t="shared" si="3"/>
        <v>4:23</v>
      </c>
      <c r="J198" s="39" t="str">
        <f t="shared" si="4"/>
        <v>4:36</v>
      </c>
    </row>
    <row r="199" spans="1:10" ht="12.75">
      <c r="A199" s="47"/>
      <c r="B199" s="70" t="s">
        <v>23</v>
      </c>
      <c r="C199" s="80" t="s">
        <v>129</v>
      </c>
      <c r="D199" s="46">
        <v>184.9</v>
      </c>
      <c r="E199" s="60">
        <v>10.099999999999994</v>
      </c>
      <c r="F199" s="81" t="str">
        <f t="shared" si="0"/>
        <v>16:29 - 16:42</v>
      </c>
      <c r="G199" s="17">
        <f t="shared" si="1"/>
        <v>0.6868055555555556</v>
      </c>
      <c r="H199" s="17">
        <f t="shared" si="2"/>
        <v>0.6958333333333333</v>
      </c>
      <c r="I199" s="39" t="str">
        <f t="shared" si="3"/>
        <v>4:24</v>
      </c>
      <c r="J199" s="39" t="str">
        <f t="shared" si="4"/>
        <v>4:37</v>
      </c>
    </row>
    <row r="200" spans="1:10" ht="12.75">
      <c r="A200" s="47"/>
      <c r="B200" s="70"/>
      <c r="C200" s="80" t="s">
        <v>123</v>
      </c>
      <c r="D200" s="46">
        <v>186.4</v>
      </c>
      <c r="E200" s="60">
        <v>8.599999999999994</v>
      </c>
      <c r="F200" s="81" t="str">
        <f t="shared" si="0"/>
        <v>16:31 - 16:44</v>
      </c>
      <c r="G200" s="17">
        <f t="shared" si="1"/>
        <v>0.6881944444444444</v>
      </c>
      <c r="H200" s="17">
        <f t="shared" si="2"/>
        <v>0.6972222222222222</v>
      </c>
      <c r="I200" s="39" t="str">
        <f t="shared" si="3"/>
        <v>4:26</v>
      </c>
      <c r="J200" s="39" t="str">
        <f t="shared" si="4"/>
        <v>4:39</v>
      </c>
    </row>
    <row r="201" spans="1:10" ht="12.75">
      <c r="A201" s="47"/>
      <c r="B201" s="70" t="s">
        <v>23</v>
      </c>
      <c r="C201" s="80" t="s">
        <v>22</v>
      </c>
      <c r="D201" s="46">
        <v>187.3</v>
      </c>
      <c r="E201" s="60">
        <v>7.699999999999989</v>
      </c>
      <c r="F201" s="81" t="str">
        <f t="shared" si="0"/>
        <v>16:32 - 16:45</v>
      </c>
      <c r="G201" s="17">
        <f t="shared" si="1"/>
        <v>0.6888888888888889</v>
      </c>
      <c r="H201" s="17">
        <f t="shared" si="2"/>
        <v>0.6979166666666666</v>
      </c>
      <c r="I201" s="39" t="str">
        <f t="shared" si="3"/>
        <v>4:27</v>
      </c>
      <c r="J201" s="39" t="str">
        <f t="shared" si="4"/>
        <v>4:40</v>
      </c>
    </row>
    <row r="202" spans="1:10" ht="12.75">
      <c r="A202" s="84"/>
      <c r="B202" s="93"/>
      <c r="C202" s="30" t="s">
        <v>124</v>
      </c>
      <c r="D202" s="46">
        <v>189.4</v>
      </c>
      <c r="E202" s="60">
        <v>5.599999999999994</v>
      </c>
      <c r="F202" s="81" t="str">
        <f t="shared" si="0"/>
        <v>16:35 - 16:49</v>
      </c>
      <c r="G202" s="17">
        <f t="shared" si="1"/>
        <v>0.6909722222222222</v>
      </c>
      <c r="H202" s="17">
        <f t="shared" si="2"/>
        <v>0.7006944444444444</v>
      </c>
      <c r="I202" s="39" t="str">
        <f t="shared" si="3"/>
        <v>4:30</v>
      </c>
      <c r="J202" s="39" t="str">
        <f t="shared" si="4"/>
        <v>4:44</v>
      </c>
    </row>
    <row r="203" spans="1:10" ht="12.75">
      <c r="A203" s="47"/>
      <c r="B203" s="70" t="s">
        <v>23</v>
      </c>
      <c r="C203" s="49" t="s">
        <v>22</v>
      </c>
      <c r="D203" s="46">
        <v>190</v>
      </c>
      <c r="E203" s="60">
        <v>5</v>
      </c>
      <c r="F203" s="81" t="str">
        <f t="shared" si="0"/>
        <v>16:36 - 16:50</v>
      </c>
      <c r="G203" s="17">
        <f t="shared" si="1"/>
        <v>0.6916666666666667</v>
      </c>
      <c r="H203" s="17">
        <f t="shared" si="2"/>
        <v>0.7013888888888888</v>
      </c>
      <c r="I203" s="39" t="str">
        <f t="shared" si="3"/>
        <v>4:31</v>
      </c>
      <c r="J203" s="39" t="str">
        <f t="shared" si="4"/>
        <v>4:45</v>
      </c>
    </row>
    <row r="204" spans="1:10" ht="12.75">
      <c r="A204" s="68"/>
      <c r="B204" s="77"/>
      <c r="C204" s="80" t="s">
        <v>21</v>
      </c>
      <c r="D204" s="46">
        <v>191.4</v>
      </c>
      <c r="E204" s="60">
        <v>3.5999999999999943</v>
      </c>
      <c r="F204" s="101" t="str">
        <f t="shared" si="0"/>
        <v>16:38 - 16:52</v>
      </c>
      <c r="G204" s="33">
        <f t="shared" si="1"/>
        <v>0.6930555555555555</v>
      </c>
      <c r="H204" s="33">
        <f t="shared" si="2"/>
        <v>0.7027777777777777</v>
      </c>
      <c r="I204" s="102" t="str">
        <f t="shared" si="3"/>
        <v>4:33</v>
      </c>
      <c r="J204" s="102" t="str">
        <f t="shared" si="4"/>
        <v>4:47</v>
      </c>
    </row>
    <row r="205" spans="1:10" ht="12.75">
      <c r="A205" s="47"/>
      <c r="B205" s="70" t="s">
        <v>23</v>
      </c>
      <c r="C205" s="49" t="s">
        <v>22</v>
      </c>
      <c r="D205" s="46">
        <v>191.6</v>
      </c>
      <c r="E205" s="60">
        <v>3.4000000000000057</v>
      </c>
      <c r="F205" s="101" t="str">
        <f t="shared" si="0"/>
        <v>16:38 - 16:52</v>
      </c>
      <c r="G205" s="33">
        <f t="shared" si="1"/>
        <v>0.6930555555555555</v>
      </c>
      <c r="H205" s="33">
        <f t="shared" si="2"/>
        <v>0.7027777777777777</v>
      </c>
      <c r="I205" s="102" t="str">
        <f t="shared" si="3"/>
        <v>4:33</v>
      </c>
      <c r="J205" s="102" t="str">
        <f t="shared" si="4"/>
        <v>4:47</v>
      </c>
    </row>
    <row r="206" spans="1:10" ht="17.25" customHeight="1">
      <c r="A206" s="47"/>
      <c r="B206" s="70"/>
      <c r="C206" s="80" t="s">
        <v>125</v>
      </c>
      <c r="D206" s="46">
        <v>193.8</v>
      </c>
      <c r="E206" s="105">
        <v>1.1999999999999886</v>
      </c>
      <c r="F206" s="33" t="str">
        <f t="shared" si="0"/>
        <v>16:41 - 16:55</v>
      </c>
      <c r="G206" s="33">
        <f t="shared" si="1"/>
        <v>0.6951388888888889</v>
      </c>
      <c r="H206" s="33">
        <f t="shared" si="2"/>
        <v>0.704861111111111</v>
      </c>
      <c r="I206" s="34" t="str">
        <f t="shared" si="3"/>
        <v>4:36</v>
      </c>
      <c r="J206" s="34" t="str">
        <f t="shared" si="4"/>
        <v>4:50</v>
      </c>
    </row>
    <row r="207" spans="1:10" ht="12.75">
      <c r="A207" s="47"/>
      <c r="B207" s="93"/>
      <c r="C207" s="106" t="s">
        <v>20</v>
      </c>
      <c r="D207" s="46">
        <v>193.8</v>
      </c>
      <c r="E207" s="46">
        <v>1.1999999999999886</v>
      </c>
      <c r="F207" s="21" t="str">
        <f t="shared" si="0"/>
        <v>16:41 - 16:55</v>
      </c>
      <c r="G207" s="21">
        <f t="shared" si="1"/>
        <v>0.6951388888888889</v>
      </c>
      <c r="H207" s="21">
        <f t="shared" si="2"/>
        <v>0.704861111111111</v>
      </c>
      <c r="I207" s="107" t="str">
        <f t="shared" si="3"/>
        <v>4:36</v>
      </c>
      <c r="J207" s="107" t="str">
        <f t="shared" si="4"/>
        <v>4:50</v>
      </c>
    </row>
    <row r="208" spans="1:10" ht="12.75">
      <c r="A208" s="47"/>
      <c r="B208" s="70" t="s">
        <v>23</v>
      </c>
      <c r="C208" s="106" t="s">
        <v>24</v>
      </c>
      <c r="D208" s="46">
        <v>194.8</v>
      </c>
      <c r="E208" s="46">
        <v>0.19999999999998863</v>
      </c>
      <c r="F208" s="21" t="str">
        <f t="shared" si="0"/>
        <v>16:43 - 16:57</v>
      </c>
      <c r="G208" s="21">
        <f t="shared" si="1"/>
        <v>0.6965277777777777</v>
      </c>
      <c r="H208" s="21">
        <f t="shared" si="2"/>
        <v>0.70625</v>
      </c>
      <c r="I208" s="107" t="str">
        <f t="shared" si="3"/>
        <v>4:38</v>
      </c>
      <c r="J208" s="107" t="str">
        <f t="shared" si="4"/>
        <v>4:52</v>
      </c>
    </row>
    <row r="209" spans="1:10" ht="12.75">
      <c r="A209" s="20" t="s">
        <v>25</v>
      </c>
      <c r="B209" s="108"/>
      <c r="C209" s="106" t="s">
        <v>24</v>
      </c>
      <c r="D209" s="46">
        <v>195</v>
      </c>
      <c r="E209" s="46">
        <v>0</v>
      </c>
      <c r="F209" s="21" t="str">
        <f t="shared" si="0"/>
        <v>16:43 - 16:57</v>
      </c>
      <c r="G209" s="21">
        <f t="shared" si="1"/>
        <v>0.6965277777777777</v>
      </c>
      <c r="H209" s="21">
        <f t="shared" si="2"/>
        <v>0.70625</v>
      </c>
      <c r="I209" s="107" t="str">
        <f t="shared" si="3"/>
        <v>4:38</v>
      </c>
      <c r="J209" s="107" t="str">
        <f t="shared" si="4"/>
        <v>4:52</v>
      </c>
    </row>
    <row r="210" spans="1:5" ht="12.75">
      <c r="A210" s="109"/>
      <c r="B210" s="109"/>
      <c r="C210" s="110"/>
      <c r="D210" s="109"/>
      <c r="E210" s="109"/>
    </row>
    <row r="211" spans="1:5" ht="12.75">
      <c r="A211" s="109"/>
      <c r="B211" s="109"/>
      <c r="C211" s="111"/>
      <c r="D211" s="109"/>
      <c r="E211" s="109"/>
    </row>
    <row r="212" spans="1:5" ht="12.75">
      <c r="A212" s="109"/>
      <c r="B212" s="109"/>
      <c r="C212" s="110"/>
      <c r="D212" s="109"/>
      <c r="E212" s="109"/>
    </row>
    <row r="213" spans="1:5" ht="12.75">
      <c r="A213" s="109"/>
      <c r="B213" s="109"/>
      <c r="C213" s="110"/>
      <c r="D213" s="109"/>
      <c r="E213" s="109"/>
    </row>
    <row r="215" ht="25.5" customHeight="1"/>
    <row r="232" ht="14.25" customHeight="1"/>
    <row r="240" spans="1:10" s="112" customFormat="1" ht="27" customHeight="1">
      <c r="A240"/>
      <c r="B240"/>
      <c r="C240"/>
      <c r="D240"/>
      <c r="E240"/>
      <c r="F240"/>
      <c r="G240"/>
      <c r="H240"/>
      <c r="I240"/>
      <c r="J240"/>
    </row>
    <row r="248" ht="18" customHeight="1"/>
  </sheetData>
  <sheetProtection password="D332" sheet="1" insertColumns="0" insertRows="0" deleteColumns="0" selectLockedCells="1" selectUnlockedCells="1"/>
  <printOptions gridLines="1"/>
  <pageMargins left="0.25" right="0.25" top="0.75" bottom="0.75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8.00390625" style="0" customWidth="1"/>
    <col min="2" max="2" width="8.28125" style="0" customWidth="1"/>
    <col min="3" max="3" width="14.28125" style="0" customWidth="1"/>
    <col min="4" max="4" width="12.28125" style="0" customWidth="1"/>
    <col min="5" max="5" width="12.140625" style="0" customWidth="1"/>
    <col min="6" max="6" width="14.7109375" style="0" customWidth="1"/>
    <col min="7" max="7" width="16.28125" style="0" customWidth="1"/>
    <col min="8" max="8" width="15.7109375" style="0" customWidth="1"/>
  </cols>
  <sheetData>
    <row r="1" ht="9" customHeight="1"/>
    <row r="2" ht="19.5" customHeight="1">
      <c r="A2" s="113" t="s">
        <v>133</v>
      </c>
    </row>
    <row r="4" spans="1:8" ht="18.75" customHeight="1">
      <c r="A4" s="114" t="s">
        <v>134</v>
      </c>
      <c r="B4" s="114" t="s">
        <v>135</v>
      </c>
      <c r="C4" s="114" t="s">
        <v>136</v>
      </c>
      <c r="D4" s="115" t="s">
        <v>137</v>
      </c>
      <c r="E4" s="114" t="s">
        <v>138</v>
      </c>
      <c r="F4" s="114" t="s">
        <v>139</v>
      </c>
      <c r="G4" s="114" t="s">
        <v>140</v>
      </c>
      <c r="H4" s="114" t="s">
        <v>141</v>
      </c>
    </row>
    <row r="5" spans="1:8" ht="13.5" customHeight="1">
      <c r="A5" s="116" t="s">
        <v>142</v>
      </c>
      <c r="B5" s="117" t="s">
        <v>143</v>
      </c>
      <c r="C5" s="118" t="s">
        <v>125</v>
      </c>
      <c r="D5" s="119">
        <v>18.6</v>
      </c>
      <c r="E5" s="120">
        <v>0.7083333333333333</v>
      </c>
      <c r="F5" s="118" t="s">
        <v>125</v>
      </c>
      <c r="G5" s="119" t="s">
        <v>144</v>
      </c>
      <c r="H5" s="121" t="s">
        <v>145</v>
      </c>
    </row>
    <row r="6" spans="1:8" ht="13.5" customHeight="1">
      <c r="A6" s="122" t="s">
        <v>146</v>
      </c>
      <c r="B6" s="123" t="s">
        <v>151</v>
      </c>
      <c r="C6" s="118" t="s">
        <v>148</v>
      </c>
      <c r="D6" s="119">
        <v>195</v>
      </c>
      <c r="E6" s="120">
        <v>0.5</v>
      </c>
      <c r="F6" s="118" t="s">
        <v>125</v>
      </c>
      <c r="G6" s="124" t="s">
        <v>149</v>
      </c>
      <c r="H6" s="84"/>
    </row>
    <row r="7" spans="1:8" ht="13.5" customHeight="1">
      <c r="A7" s="116" t="s">
        <v>150</v>
      </c>
      <c r="B7" s="117" t="s">
        <v>147</v>
      </c>
      <c r="C7" s="118" t="s">
        <v>152</v>
      </c>
      <c r="D7" s="119">
        <v>206.8</v>
      </c>
      <c r="E7" s="120">
        <v>0.4791666666666667</v>
      </c>
      <c r="F7" s="118" t="s">
        <v>132</v>
      </c>
      <c r="G7" s="125" t="s">
        <v>153</v>
      </c>
      <c r="H7" s="84"/>
    </row>
    <row r="8" spans="1:8" ht="15.75" customHeight="1">
      <c r="A8" s="116" t="s">
        <v>154</v>
      </c>
      <c r="B8" s="123" t="s">
        <v>155</v>
      </c>
      <c r="C8" s="118" t="s">
        <v>102</v>
      </c>
      <c r="D8" s="119">
        <v>178</v>
      </c>
      <c r="E8" s="120">
        <v>0.4375</v>
      </c>
      <c r="F8" s="118" t="s">
        <v>156</v>
      </c>
      <c r="G8" s="119" t="s">
        <v>157</v>
      </c>
      <c r="H8" s="84"/>
    </row>
    <row r="9" spans="1:7" ht="15" customHeight="1">
      <c r="A9" s="126"/>
      <c r="B9" s="126"/>
      <c r="C9" s="118" t="s">
        <v>158</v>
      </c>
      <c r="D9" s="123">
        <f>SUM(D5:D8)</f>
        <v>598.4</v>
      </c>
      <c r="E9" s="126"/>
      <c r="F9" s="126"/>
      <c r="G9" s="126"/>
    </row>
    <row r="17" ht="17.25">
      <c r="B17" s="127"/>
    </row>
    <row r="18" ht="17.25">
      <c r="B18" s="127"/>
    </row>
    <row r="19" ht="17.25">
      <c r="B19" s="127"/>
    </row>
    <row r="20" ht="17.25">
      <c r="B20" s="1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Vasicek</dc:creator>
  <cp:keywords/>
  <dc:description/>
  <cp:lastModifiedBy>Starosta</cp:lastModifiedBy>
  <cp:lastPrinted>2020-07-14T05:40:26Z</cp:lastPrinted>
  <dcterms:created xsi:type="dcterms:W3CDTF">2020-06-30T09:23:34Z</dcterms:created>
  <dcterms:modified xsi:type="dcterms:W3CDTF">2020-07-14T05:41:00Z</dcterms:modified>
  <cp:category/>
  <cp:version/>
  <cp:contentType/>
  <cp:contentStatus/>
</cp:coreProperties>
</file>